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1532" activeTab="0"/>
  </bookViews>
  <sheets>
    <sheet name="資管" sheetId="1" r:id="rId1"/>
    <sheet name="企管" sheetId="2" r:id="rId2"/>
  </sheets>
  <definedNames/>
  <calcPr fullCalcOnLoad="1"/>
</workbook>
</file>

<file path=xl/sharedStrings.xml><?xml version="1.0" encoding="utf-8"?>
<sst xmlns="http://schemas.openxmlformats.org/spreadsheetml/2006/main" count="136" uniqueCount="97">
  <si>
    <t>上學期</t>
  </si>
  <si>
    <t>下學期</t>
  </si>
  <si>
    <t>學分</t>
  </si>
  <si>
    <t>時數</t>
  </si>
  <si>
    <t>電子商務</t>
  </si>
  <si>
    <t>類        別</t>
  </si>
  <si>
    <r>
      <t>科目</t>
    </r>
  </si>
  <si>
    <t>小計</t>
  </si>
  <si>
    <t>專   業    必   修</t>
  </si>
  <si>
    <t>國際企業管理</t>
  </si>
  <si>
    <t>專案管理及研討</t>
  </si>
  <si>
    <t>策略管理</t>
  </si>
  <si>
    <t>組織行為</t>
  </si>
  <si>
    <t>BOSS經營模擬系統</t>
  </si>
  <si>
    <t>企業問題研討</t>
  </si>
  <si>
    <t>顧客關係管理</t>
  </si>
  <si>
    <t>市場調查</t>
  </si>
  <si>
    <t>連鎖企業管理</t>
  </si>
  <si>
    <t>創新管理</t>
  </si>
  <si>
    <t>危機管理</t>
  </si>
  <si>
    <t>財務報表分析</t>
  </si>
  <si>
    <t>行銷經營模擬系統</t>
  </si>
  <si>
    <t>管理心理學</t>
  </si>
  <si>
    <t>創業管理</t>
  </si>
  <si>
    <t>合計</t>
  </si>
  <si>
    <t xml:space="preserve">畢業學分至少72學分   </t>
  </si>
  <si>
    <t xml:space="preserve">通識必修學分8學分   專業必修學分   32 學分   </t>
  </si>
  <si>
    <t>※每週授課上限20小時；下限9小時</t>
  </si>
  <si>
    <t>企業倫理</t>
  </si>
  <si>
    <t>創意行銷</t>
  </si>
  <si>
    <t>專題製作討論(一)</t>
  </si>
  <si>
    <t>金融商品實務</t>
  </si>
  <si>
    <t>專題製作討論(二)</t>
  </si>
  <si>
    <t>服務業行銷與管理</t>
  </si>
  <si>
    <t>通識必修</t>
  </si>
  <si>
    <t>職場應用文</t>
  </si>
  <si>
    <t>認識多元文化</t>
  </si>
  <si>
    <t>實用外語</t>
  </si>
  <si>
    <t>職場禮儀與口語表達</t>
  </si>
  <si>
    <t>小計</t>
  </si>
  <si>
    <t>小計</t>
  </si>
  <si>
    <r>
      <rPr>
        <b/>
        <sz val="10"/>
        <color indexed="8"/>
        <rFont val="新細明體"/>
        <family val="1"/>
      </rPr>
      <t>類別學分小計</t>
    </r>
  </si>
  <si>
    <t>通識選修</t>
  </si>
  <si>
    <r>
      <rPr>
        <b/>
        <sz val="10"/>
        <color indexed="8"/>
        <rFont val="新細明體"/>
        <family val="1"/>
      </rPr>
      <t>小計</t>
    </r>
  </si>
  <si>
    <t>三  年  級</t>
  </si>
  <si>
    <t>四  年  級</t>
  </si>
  <si>
    <t>108-2第0次課程會議通過109.00.00</t>
  </si>
  <si>
    <t>品質管理</t>
  </si>
  <si>
    <t>企劃案撰寫實務</t>
  </si>
  <si>
    <t>最低選修學分  32  學分(應含通識選修4學分；專業選修至少  28   學分)</t>
  </si>
  <si>
    <r>
      <rPr>
        <b/>
        <sz val="15"/>
        <rFont val="微軟正黑體"/>
        <family val="2"/>
      </rPr>
      <t>臺北城市科技大學 【進修部二技】</t>
    </r>
    <r>
      <rPr>
        <b/>
        <sz val="15"/>
        <color indexed="10"/>
        <rFont val="微軟正黑體"/>
        <family val="2"/>
      </rPr>
      <t xml:space="preserve">資管系 </t>
    </r>
    <r>
      <rPr>
        <b/>
        <sz val="15"/>
        <rFont val="微軟正黑體"/>
        <family val="2"/>
      </rPr>
      <t xml:space="preserve">課程規劃表 </t>
    </r>
    <r>
      <rPr>
        <b/>
        <sz val="12"/>
        <rFont val="微軟正黑體"/>
        <family val="2"/>
      </rPr>
      <t xml:space="preserve"> (109學年度入學適用)</t>
    </r>
  </si>
  <si>
    <t xml:space="preserve">                                                               109年3月11日-108學年度第2學期第1次系課程發展委員會訂定</t>
  </si>
  <si>
    <t>科目</t>
  </si>
  <si>
    <t>第三學年</t>
  </si>
  <si>
    <t>第四學年</t>
  </si>
  <si>
    <t>小計</t>
  </si>
  <si>
    <t>專業必修</t>
  </si>
  <si>
    <t>創新與創業管理</t>
  </si>
  <si>
    <t>資訊管理實務專題</t>
  </si>
  <si>
    <t>JAVA程式設計</t>
  </si>
  <si>
    <t>網頁程式設計</t>
  </si>
  <si>
    <t xml:space="preserve">企業資源規劃  </t>
  </si>
  <si>
    <t>資料導向程式設計</t>
  </si>
  <si>
    <t>物聯網應用</t>
  </si>
  <si>
    <t>電子商務個案研究</t>
  </si>
  <si>
    <t>資料處理與分析</t>
  </si>
  <si>
    <t>手機APP製作</t>
  </si>
  <si>
    <t>供應鏈管理</t>
  </si>
  <si>
    <t>小計</t>
  </si>
  <si>
    <t>專業選修</t>
  </si>
  <si>
    <t>專業選修(上學期)</t>
  </si>
  <si>
    <t>專業選修(上學期)</t>
  </si>
  <si>
    <t>專業選修(下學期)</t>
  </si>
  <si>
    <t>專業選修(下學期)</t>
  </si>
  <si>
    <t xml:space="preserve">說明：2/2 2門擇1 ; 3/3 2門擇1 </t>
  </si>
  <si>
    <t>資訊科技導讀</t>
  </si>
  <si>
    <t>專案管理</t>
  </si>
  <si>
    <t>跨境電子商務</t>
  </si>
  <si>
    <t>虛擬實境概論</t>
  </si>
  <si>
    <t>人工智慧</t>
  </si>
  <si>
    <t>資訊安全</t>
  </si>
  <si>
    <t>資料視覺化</t>
  </si>
  <si>
    <t xml:space="preserve">行動遊戲程式設計   </t>
  </si>
  <si>
    <t>品牌管理</t>
  </si>
  <si>
    <t>多媒體互動設計</t>
  </si>
  <si>
    <t>大數據分析實務</t>
  </si>
  <si>
    <r>
      <rPr>
        <b/>
        <sz val="12"/>
        <color indexed="8"/>
        <rFont val="微軟正黑體"/>
        <family val="2"/>
      </rPr>
      <t>小計</t>
    </r>
  </si>
  <si>
    <r>
      <rPr>
        <b/>
        <sz val="12"/>
        <color indexed="8"/>
        <rFont val="微軟正黑體"/>
        <family val="2"/>
      </rPr>
      <t>小計</t>
    </r>
  </si>
  <si>
    <t>通識選修</t>
  </si>
  <si>
    <r>
      <t>通識選修</t>
    </r>
  </si>
  <si>
    <t>合     計</t>
  </si>
  <si>
    <t>合計</t>
  </si>
  <si>
    <t>說明</t>
  </si>
  <si>
    <t xml:space="preserve">通識必修學分8學分   專業必修學分 33 學分   </t>
  </si>
  <si>
    <t>最低選修學分  31學分(應含通識選修4學分；專業選修至少 27學分)</t>
  </si>
  <si>
    <t>※每週授課上限20小時；下限9小時</t>
  </si>
  <si>
    <r>
      <t xml:space="preserve">臺北城市科技大學 企管系【進修部二技】 課程表    </t>
    </r>
    <r>
      <rPr>
        <b/>
        <sz val="14"/>
        <rFont val="新細明體"/>
        <family val="1"/>
      </rPr>
      <t xml:space="preserve"> (109學年入學)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</si>
</sst>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_ 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5"/>
      <name val="新細明體"/>
      <family val="1"/>
    </font>
    <font>
      <b/>
      <sz val="10"/>
      <color indexed="10"/>
      <name val="新細明體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0"/>
      <color indexed="8"/>
      <name val="新細明體"/>
      <family val="1"/>
    </font>
    <font>
      <b/>
      <sz val="14"/>
      <name val="新細明體"/>
      <family val="1"/>
    </font>
    <font>
      <b/>
      <sz val="12"/>
      <name val="微軟正黑體"/>
      <family val="2"/>
    </font>
    <font>
      <b/>
      <sz val="15"/>
      <name val="微軟正黑體"/>
      <family val="2"/>
    </font>
    <font>
      <b/>
      <sz val="15"/>
      <color indexed="10"/>
      <name val="微軟正黑體"/>
      <family val="2"/>
    </font>
    <font>
      <sz val="12"/>
      <name val="微軟正黑體"/>
      <family val="2"/>
    </font>
    <font>
      <sz val="6"/>
      <name val="微軟正黑體"/>
      <family val="2"/>
    </font>
    <font>
      <sz val="11"/>
      <name val="微軟正黑體"/>
      <family val="2"/>
    </font>
    <font>
      <b/>
      <sz val="12"/>
      <color indexed="8"/>
      <name val="微軟正黑體"/>
      <family val="2"/>
    </font>
    <font>
      <sz val="12"/>
      <color indexed="8"/>
      <name val="微軟正黑體"/>
      <family val="2"/>
    </font>
    <font>
      <sz val="12"/>
      <color indexed="8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trike/>
      <sz val="10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0"/>
      <color theme="1"/>
      <name val="新細明體"/>
      <family val="1"/>
    </font>
    <font>
      <sz val="10"/>
      <color rgb="FFFF0000"/>
      <name val="新細明體"/>
      <family val="1"/>
    </font>
    <font>
      <strike/>
      <sz val="10"/>
      <color rgb="FFFF0000"/>
      <name val="新細明體"/>
      <family val="1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35">
      <alignment vertical="center"/>
      <protection/>
    </xf>
    <xf numFmtId="0" fontId="4" fillId="0" borderId="10" xfId="34" applyFont="1" applyFill="1" applyBorder="1" applyAlignment="1">
      <alignment horizontal="center"/>
      <protection/>
    </xf>
    <xf numFmtId="0" fontId="4" fillId="0" borderId="11" xfId="34" applyFont="1" applyFill="1" applyBorder="1" applyAlignment="1">
      <alignment horizontal="center"/>
      <protection/>
    </xf>
    <xf numFmtId="0" fontId="4" fillId="0" borderId="12" xfId="34" applyFont="1" applyFill="1" applyBorder="1" applyAlignment="1">
      <alignment horizontal="center"/>
      <protection/>
    </xf>
    <xf numFmtId="0" fontId="5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shrinkToFit="1"/>
    </xf>
    <xf numFmtId="0" fontId="4" fillId="0" borderId="13" xfId="34" applyFont="1" applyFill="1" applyBorder="1" applyAlignment="1">
      <alignment horizontal="center"/>
      <protection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shrinkToFit="1"/>
    </xf>
    <xf numFmtId="182" fontId="4" fillId="0" borderId="10" xfId="34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justify" vertical="top" wrapText="1"/>
    </xf>
    <xf numFmtId="0" fontId="4" fillId="0" borderId="10" xfId="34" applyFont="1" applyFill="1" applyBorder="1">
      <alignment/>
      <protection/>
    </xf>
    <xf numFmtId="0" fontId="4" fillId="0" borderId="14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6" xfId="33" applyFont="1" applyFill="1" applyBorder="1" applyAlignment="1">
      <alignment horizontal="left" vertical="center" shrinkToFit="1"/>
      <protection/>
    </xf>
    <xf numFmtId="0" fontId="4" fillId="0" borderId="10" xfId="33" applyFont="1" applyFill="1" applyBorder="1" applyAlignment="1">
      <alignment horizontal="center" vertical="center" shrinkToFit="1"/>
      <protection/>
    </xf>
    <xf numFmtId="0" fontId="4" fillId="0" borderId="13" xfId="0" applyFont="1" applyFill="1" applyBorder="1" applyAlignment="1">
      <alignment horizontal="center" vertical="center" shrinkToFit="1"/>
    </xf>
    <xf numFmtId="0" fontId="11" fillId="0" borderId="0" xfId="33" applyFont="1" applyAlignment="1">
      <alignment vertical="center" shrinkToFit="1"/>
      <protection/>
    </xf>
    <xf numFmtId="0" fontId="4" fillId="0" borderId="11" xfId="33" applyFont="1" applyFill="1" applyBorder="1" applyAlignment="1">
      <alignment horizontal="center" vertical="center" shrinkToFit="1"/>
      <protection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shrinkToFit="1"/>
    </xf>
    <xf numFmtId="0" fontId="58" fillId="0" borderId="17" xfId="33" applyFont="1" applyFill="1" applyBorder="1" applyAlignment="1">
      <alignment horizontal="center" vertical="center" shrinkToFit="1"/>
      <protection/>
    </xf>
    <xf numFmtId="0" fontId="5" fillId="0" borderId="11" xfId="33" applyFont="1" applyFill="1" applyBorder="1" applyAlignment="1">
      <alignment horizontal="center" vertical="center" shrinkToFit="1"/>
      <protection/>
    </xf>
    <xf numFmtId="0" fontId="6" fillId="0" borderId="11" xfId="33" applyFont="1" applyFill="1" applyBorder="1" applyAlignment="1">
      <alignment horizontal="left" vertical="center" shrinkToFit="1"/>
      <protection/>
    </xf>
    <xf numFmtId="0" fontId="4" fillId="0" borderId="12" xfId="33" applyFont="1" applyFill="1" applyBorder="1" applyAlignment="1">
      <alignment horizontal="center" vertical="center" shrinkToFit="1"/>
      <protection/>
    </xf>
    <xf numFmtId="0" fontId="4" fillId="0" borderId="18" xfId="34" applyFont="1" applyFill="1" applyBorder="1" applyAlignment="1">
      <alignment horizontal="center"/>
      <protection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shrinkToFit="1"/>
    </xf>
    <xf numFmtId="0" fontId="4" fillId="0" borderId="16" xfId="34" applyFont="1" applyFill="1" applyBorder="1">
      <alignment/>
      <protection/>
    </xf>
    <xf numFmtId="0" fontId="4" fillId="0" borderId="13" xfId="0" applyNumberFormat="1" applyFont="1" applyBorder="1" applyAlignment="1">
      <alignment horizontal="center"/>
    </xf>
    <xf numFmtId="0" fontId="59" fillId="0" borderId="16" xfId="34" applyFont="1" applyFill="1" applyBorder="1">
      <alignment/>
      <protection/>
    </xf>
    <xf numFmtId="0" fontId="4" fillId="0" borderId="24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8" xfId="0" applyFont="1" applyBorder="1" applyAlignment="1">
      <alignment horizontal="center" shrinkToFit="1"/>
    </xf>
    <xf numFmtId="0" fontId="5" fillId="34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center" shrinkToFit="1"/>
    </xf>
    <xf numFmtId="0" fontId="5" fillId="34" borderId="26" xfId="0" applyFont="1" applyFill="1" applyBorder="1" applyAlignment="1">
      <alignment horizontal="center" vertical="center" shrinkToFit="1"/>
    </xf>
    <xf numFmtId="182" fontId="5" fillId="34" borderId="26" xfId="0" applyNumberFormat="1" applyFont="1" applyFill="1" applyBorder="1" applyAlignment="1">
      <alignment horizontal="center" shrinkToFit="1"/>
    </xf>
    <xf numFmtId="0" fontId="5" fillId="34" borderId="29" xfId="0" applyFont="1" applyFill="1" applyBorder="1" applyAlignment="1">
      <alignment horizontal="center" shrinkToFit="1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14" xfId="34" applyFont="1" applyFill="1" applyBorder="1">
      <alignment/>
      <protection/>
    </xf>
    <xf numFmtId="0" fontId="5" fillId="34" borderId="31" xfId="0" applyFont="1" applyFill="1" applyBorder="1" applyAlignment="1">
      <alignment horizontal="center" shrinkToFit="1"/>
    </xf>
    <xf numFmtId="0" fontId="5" fillId="34" borderId="32" xfId="0" applyFont="1" applyFill="1" applyBorder="1" applyAlignment="1">
      <alignment horizontal="center" shrinkToFit="1"/>
    </xf>
    <xf numFmtId="0" fontId="5" fillId="34" borderId="31" xfId="0" applyFont="1" applyFill="1" applyBorder="1" applyAlignment="1">
      <alignment horizontal="center" vertical="center" shrinkToFit="1"/>
    </xf>
    <xf numFmtId="0" fontId="58" fillId="0" borderId="27" xfId="33" applyFont="1" applyFill="1" applyBorder="1" applyAlignment="1">
      <alignment horizontal="center" vertical="center" shrinkToFit="1"/>
      <protection/>
    </xf>
    <xf numFmtId="0" fontId="5" fillId="0" borderId="14" xfId="33" applyFont="1" applyFill="1" applyBorder="1" applyAlignment="1">
      <alignment horizontal="center" vertical="center" shrinkToFit="1"/>
      <protection/>
    </xf>
    <xf numFmtId="0" fontId="58" fillId="0" borderId="14" xfId="33" applyFont="1" applyFill="1" applyBorder="1" applyAlignment="1">
      <alignment horizontal="center" vertical="center" shrinkToFit="1"/>
      <protection/>
    </xf>
    <xf numFmtId="0" fontId="5" fillId="0" borderId="28" xfId="33" applyFont="1" applyFill="1" applyBorder="1" applyAlignment="1">
      <alignment horizontal="center" vertical="center" shrinkToFit="1"/>
      <protection/>
    </xf>
    <xf numFmtId="0" fontId="58" fillId="34" borderId="25" xfId="33" applyFont="1" applyFill="1" applyBorder="1" applyAlignment="1">
      <alignment vertical="center" shrinkToFit="1"/>
      <protection/>
    </xf>
    <xf numFmtId="0" fontId="5" fillId="0" borderId="27" xfId="33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vertical="center"/>
    </xf>
    <xf numFmtId="0" fontId="4" fillId="0" borderId="17" xfId="34" applyFont="1" applyFill="1" applyBorder="1">
      <alignment/>
      <protection/>
    </xf>
    <xf numFmtId="0" fontId="4" fillId="0" borderId="11" xfId="34" applyFont="1" applyFill="1" applyBorder="1">
      <alignment/>
      <protection/>
    </xf>
    <xf numFmtId="0" fontId="5" fillId="0" borderId="10" xfId="0" applyFont="1" applyFill="1" applyBorder="1" applyAlignment="1">
      <alignment horizontal="center" shrinkToFit="1"/>
    </xf>
    <xf numFmtId="0" fontId="4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9" fillId="0" borderId="10" xfId="34" applyFont="1" applyFill="1" applyBorder="1" applyAlignment="1">
      <alignment horizontal="center"/>
      <protection/>
    </xf>
    <xf numFmtId="0" fontId="59" fillId="0" borderId="13" xfId="34" applyFont="1" applyFill="1" applyBorder="1" applyAlignment="1">
      <alignment horizontal="center"/>
      <protection/>
    </xf>
    <xf numFmtId="0" fontId="60" fillId="0" borderId="16" xfId="34" applyFont="1" applyFill="1" applyBorder="1">
      <alignment/>
      <protection/>
    </xf>
    <xf numFmtId="0" fontId="4" fillId="0" borderId="15" xfId="34" applyFont="1" applyFill="1" applyBorder="1" applyAlignment="1">
      <alignment horizontal="center"/>
      <protection/>
    </xf>
    <xf numFmtId="0" fontId="17" fillId="0" borderId="0" xfId="0" applyFont="1" applyAlignment="1">
      <alignment vertical="center"/>
    </xf>
    <xf numFmtId="0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35" borderId="10" xfId="0" applyFont="1" applyFill="1" applyBorder="1" applyAlignment="1">
      <alignment vertical="center" shrinkToFi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left" shrinkToFit="1"/>
    </xf>
    <xf numFmtId="0" fontId="17" fillId="0" borderId="0" xfId="0" applyFont="1" applyFill="1" applyAlignment="1">
      <alignment vertical="center"/>
    </xf>
    <xf numFmtId="0" fontId="19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shrinkToFit="1"/>
    </xf>
    <xf numFmtId="0" fontId="17" fillId="35" borderId="0" xfId="0" applyFont="1" applyFill="1" applyAlignment="1">
      <alignment vertical="center"/>
    </xf>
    <xf numFmtId="0" fontId="17" fillId="35" borderId="10" xfId="0" applyFont="1" applyFill="1" applyBorder="1" applyAlignment="1">
      <alignment vertical="center"/>
    </xf>
    <xf numFmtId="0" fontId="17" fillId="35" borderId="10" xfId="0" applyFont="1" applyFill="1" applyBorder="1" applyAlignment="1">
      <alignment horizontal="center" vertical="center" shrinkToFit="1"/>
    </xf>
    <xf numFmtId="0" fontId="17" fillId="35" borderId="10" xfId="0" applyFont="1" applyFill="1" applyBorder="1" applyAlignment="1">
      <alignment horizontal="left" vertical="center" shrinkToFit="1"/>
    </xf>
    <xf numFmtId="0" fontId="17" fillId="35" borderId="10" xfId="0" applyFont="1" applyFill="1" applyBorder="1" applyAlignment="1">
      <alignment vertical="center" wrapText="1" shrinkToFit="1"/>
    </xf>
    <xf numFmtId="0" fontId="17" fillId="35" borderId="10" xfId="34" applyFont="1" applyFill="1" applyBorder="1" applyAlignment="1">
      <alignment horizontal="left" wrapText="1"/>
      <protection/>
    </xf>
    <xf numFmtId="0" fontId="17" fillId="35" borderId="10" xfId="34" applyFont="1" applyFill="1" applyBorder="1" applyAlignment="1">
      <alignment horizontal="center" wrapText="1"/>
      <protection/>
    </xf>
    <xf numFmtId="0" fontId="17" fillId="35" borderId="0" xfId="0" applyFont="1" applyFill="1" applyBorder="1" applyAlignment="1">
      <alignment horizontal="justify" vertical="top" wrapText="1"/>
    </xf>
    <xf numFmtId="0" fontId="61" fillId="35" borderId="10" xfId="0" applyFont="1" applyFill="1" applyBorder="1" applyAlignment="1">
      <alignment horizontal="center" vertical="center" shrinkToFit="1"/>
    </xf>
    <xf numFmtId="183" fontId="61" fillId="35" borderId="10" xfId="0" applyNumberFormat="1" applyFont="1" applyFill="1" applyBorder="1" applyAlignment="1">
      <alignment horizontal="center" shrinkToFit="1"/>
    </xf>
    <xf numFmtId="0" fontId="61" fillId="35" borderId="10" xfId="0" applyFont="1" applyFill="1" applyBorder="1" applyAlignment="1">
      <alignment horizontal="center" shrinkToFit="1"/>
    </xf>
    <xf numFmtId="0" fontId="62" fillId="35" borderId="10" xfId="0" applyFont="1" applyFill="1" applyBorder="1" applyAlignment="1">
      <alignment horizontal="left" vertical="center" shrinkToFit="1"/>
    </xf>
    <xf numFmtId="0" fontId="62" fillId="35" borderId="10" xfId="0" applyFont="1" applyFill="1" applyBorder="1" applyAlignment="1">
      <alignment horizontal="center" shrinkToFit="1"/>
    </xf>
    <xf numFmtId="0" fontId="21" fillId="35" borderId="10" xfId="0" applyFont="1" applyFill="1" applyBorder="1" applyAlignment="1">
      <alignment horizontal="left" vertical="center" shrinkToFit="1"/>
    </xf>
    <xf numFmtId="0" fontId="62" fillId="35" borderId="10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183" fontId="14" fillId="0" borderId="10" xfId="0" applyNumberFormat="1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textRotation="255"/>
    </xf>
    <xf numFmtId="0" fontId="17" fillId="0" borderId="36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shrinkToFit="1"/>
    </xf>
    <xf numFmtId="0" fontId="17" fillId="35" borderId="10" xfId="0" applyFont="1" applyFill="1" applyBorder="1" applyAlignment="1">
      <alignment horizontal="left" shrinkToFit="1"/>
    </xf>
    <xf numFmtId="0" fontId="14" fillId="0" borderId="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right" vertical="center" shrinkToFi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4" fillId="7" borderId="37" xfId="33" applyFont="1" applyFill="1" applyBorder="1" applyAlignment="1">
      <alignment horizontal="center" vertical="center" textRotation="255" shrinkToFit="1"/>
      <protection/>
    </xf>
    <xf numFmtId="0" fontId="4" fillId="7" borderId="38" xfId="33" applyFont="1" applyFill="1" applyBorder="1" applyAlignment="1">
      <alignment horizontal="center" vertical="center" textRotation="255" shrinkToFit="1"/>
      <protection/>
    </xf>
    <xf numFmtId="0" fontId="4" fillId="7" borderId="39" xfId="33" applyFont="1" applyFill="1" applyBorder="1" applyAlignment="1">
      <alignment horizontal="center" vertical="center" textRotation="255" shrinkToFit="1"/>
      <protection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7" borderId="40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34" borderId="26" xfId="33" applyFont="1" applyFill="1" applyBorder="1" applyAlignment="1">
      <alignment horizontal="center" vertical="center" shrinkToFit="1"/>
      <protection/>
    </xf>
    <xf numFmtId="0" fontId="5" fillId="34" borderId="29" xfId="33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7" borderId="4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7" borderId="40" xfId="0" applyFont="1" applyFill="1" applyBorder="1" applyAlignment="1">
      <alignment/>
    </xf>
    <xf numFmtId="0" fontId="4" fillId="7" borderId="41" xfId="0" applyFont="1" applyFill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日間部二技課程--95學年度起" xfId="34"/>
    <cellStyle name="一般_各學制課程規劃總整理表-98學年98050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8" sqref="G8"/>
    </sheetView>
  </sheetViews>
  <sheetFormatPr defaultColWidth="9.00390625" defaultRowHeight="15.75"/>
  <cols>
    <col min="1" max="1" width="6.375" style="84" customWidth="1"/>
    <col min="2" max="2" width="20.625" style="115" customWidth="1"/>
    <col min="3" max="6" width="6.00390625" style="84" customWidth="1"/>
    <col min="7" max="7" width="20.625" style="115" customWidth="1"/>
    <col min="8" max="11" width="6.00390625" style="84" customWidth="1"/>
    <col min="12" max="16384" width="9.00390625" style="84" customWidth="1"/>
  </cols>
  <sheetData>
    <row r="1" spans="1:11" ht="30.75" customHeight="1">
      <c r="A1" s="130" t="s">
        <v>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30.75" customHeight="1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9.5" customHeight="1">
      <c r="A3" s="117" t="s">
        <v>5</v>
      </c>
      <c r="B3" s="133" t="s">
        <v>52</v>
      </c>
      <c r="C3" s="134" t="s">
        <v>53</v>
      </c>
      <c r="D3" s="134"/>
      <c r="E3" s="134"/>
      <c r="F3" s="134"/>
      <c r="G3" s="133" t="s">
        <v>52</v>
      </c>
      <c r="H3" s="134" t="s">
        <v>54</v>
      </c>
      <c r="I3" s="134"/>
      <c r="J3" s="134"/>
      <c r="K3" s="134"/>
    </row>
    <row r="4" spans="1:11" ht="19.5" customHeight="1">
      <c r="A4" s="132"/>
      <c r="B4" s="133"/>
      <c r="C4" s="125" t="s">
        <v>0</v>
      </c>
      <c r="D4" s="125"/>
      <c r="E4" s="125" t="s">
        <v>1</v>
      </c>
      <c r="F4" s="125"/>
      <c r="G4" s="133"/>
      <c r="H4" s="125" t="s">
        <v>0</v>
      </c>
      <c r="I4" s="125"/>
      <c r="J4" s="125" t="s">
        <v>1</v>
      </c>
      <c r="K4" s="125"/>
    </row>
    <row r="5" spans="1:11" ht="19.5" customHeight="1">
      <c r="A5" s="132"/>
      <c r="B5" s="133"/>
      <c r="C5" s="85" t="s">
        <v>2</v>
      </c>
      <c r="D5" s="85" t="s">
        <v>3</v>
      </c>
      <c r="E5" s="85" t="s">
        <v>2</v>
      </c>
      <c r="F5" s="85" t="s">
        <v>3</v>
      </c>
      <c r="G5" s="133"/>
      <c r="H5" s="85" t="s">
        <v>2</v>
      </c>
      <c r="I5" s="85" t="s">
        <v>3</v>
      </c>
      <c r="J5" s="85" t="s">
        <v>2</v>
      </c>
      <c r="K5" s="85" t="s">
        <v>3</v>
      </c>
    </row>
    <row r="6" spans="1:11" ht="19.5" customHeight="1">
      <c r="A6" s="126" t="s">
        <v>34</v>
      </c>
      <c r="B6" s="86" t="s">
        <v>35</v>
      </c>
      <c r="C6" s="87">
        <v>2</v>
      </c>
      <c r="D6" s="87">
        <v>2</v>
      </c>
      <c r="E6" s="87"/>
      <c r="F6" s="87"/>
      <c r="G6" s="88" t="s">
        <v>36</v>
      </c>
      <c r="H6" s="87">
        <v>2</v>
      </c>
      <c r="I6" s="87">
        <v>2</v>
      </c>
      <c r="J6" s="87"/>
      <c r="K6" s="87"/>
    </row>
    <row r="7" spans="1:11" ht="19.5" customHeight="1">
      <c r="A7" s="126"/>
      <c r="B7" s="86" t="s">
        <v>37</v>
      </c>
      <c r="C7" s="87"/>
      <c r="D7" s="87"/>
      <c r="E7" s="87">
        <v>2</v>
      </c>
      <c r="F7" s="87">
        <v>2</v>
      </c>
      <c r="G7" s="88" t="s">
        <v>38</v>
      </c>
      <c r="H7" s="87"/>
      <c r="I7" s="87"/>
      <c r="J7" s="87">
        <v>2</v>
      </c>
      <c r="K7" s="87">
        <v>2</v>
      </c>
    </row>
    <row r="8" spans="1:11" ht="19.5" customHeight="1">
      <c r="A8" s="126"/>
      <c r="B8" s="89" t="s">
        <v>7</v>
      </c>
      <c r="C8" s="87">
        <f>SUM(C6:C7)</f>
        <v>2</v>
      </c>
      <c r="D8" s="87">
        <f>SUM(D6:D7)</f>
        <v>2</v>
      </c>
      <c r="E8" s="87">
        <f>SUM(E6:E7)</f>
        <v>2</v>
      </c>
      <c r="F8" s="87">
        <f>SUM(F6:F7)</f>
        <v>2</v>
      </c>
      <c r="G8" s="89" t="s">
        <v>55</v>
      </c>
      <c r="H8" s="87">
        <f>SUM(H6:H7)</f>
        <v>2</v>
      </c>
      <c r="I8" s="87">
        <f>SUM(I6:I7)</f>
        <v>2</v>
      </c>
      <c r="J8" s="87">
        <f>SUM(J6:J7)</f>
        <v>2</v>
      </c>
      <c r="K8" s="87">
        <f>SUM(K6:K7)</f>
        <v>2</v>
      </c>
    </row>
    <row r="9" spans="1:11" s="93" customFormat="1" ht="19.5" customHeight="1">
      <c r="A9" s="127" t="s">
        <v>56</v>
      </c>
      <c r="B9" s="90" t="s">
        <v>57</v>
      </c>
      <c r="C9" s="91">
        <v>3</v>
      </c>
      <c r="D9" s="91">
        <v>3</v>
      </c>
      <c r="E9" s="91"/>
      <c r="F9" s="91"/>
      <c r="G9" s="92" t="s">
        <v>58</v>
      </c>
      <c r="H9" s="91">
        <v>3</v>
      </c>
      <c r="I9" s="91">
        <v>3</v>
      </c>
      <c r="J9" s="91"/>
      <c r="K9" s="91"/>
    </row>
    <row r="10" spans="1:11" s="93" customFormat="1" ht="19.5" customHeight="1">
      <c r="A10" s="127"/>
      <c r="B10" s="90" t="s">
        <v>59</v>
      </c>
      <c r="C10" s="94">
        <v>3</v>
      </c>
      <c r="D10" s="94">
        <v>3</v>
      </c>
      <c r="E10" s="91"/>
      <c r="F10" s="91"/>
      <c r="G10" s="90" t="s">
        <v>60</v>
      </c>
      <c r="H10" s="91">
        <v>3</v>
      </c>
      <c r="I10" s="91">
        <v>3</v>
      </c>
      <c r="J10" s="95"/>
      <c r="K10" s="95"/>
    </row>
    <row r="11" spans="1:11" s="96" customFormat="1" ht="19.5" customHeight="1">
      <c r="A11" s="127"/>
      <c r="B11" s="90" t="s">
        <v>61</v>
      </c>
      <c r="C11" s="91">
        <v>3</v>
      </c>
      <c r="D11" s="91">
        <v>3</v>
      </c>
      <c r="E11" s="91"/>
      <c r="F11" s="91"/>
      <c r="G11" s="90" t="s">
        <v>62</v>
      </c>
      <c r="H11" s="95"/>
      <c r="I11" s="95"/>
      <c r="J11" s="95">
        <v>3</v>
      </c>
      <c r="K11" s="95">
        <v>3</v>
      </c>
    </row>
    <row r="12" spans="1:11" s="96" customFormat="1" ht="19.5" customHeight="1">
      <c r="A12" s="127"/>
      <c r="B12" s="90" t="s">
        <v>63</v>
      </c>
      <c r="C12" s="94">
        <v>3</v>
      </c>
      <c r="D12" s="94">
        <v>3</v>
      </c>
      <c r="E12" s="91"/>
      <c r="F12" s="91"/>
      <c r="G12" s="90"/>
      <c r="H12" s="95"/>
      <c r="I12" s="95"/>
      <c r="J12" s="95"/>
      <c r="K12" s="95"/>
    </row>
    <row r="13" spans="1:11" s="96" customFormat="1" ht="19.5" customHeight="1">
      <c r="A13" s="127"/>
      <c r="B13" s="90" t="s">
        <v>64</v>
      </c>
      <c r="C13" s="94"/>
      <c r="D13" s="94"/>
      <c r="E13" s="91">
        <v>3</v>
      </c>
      <c r="F13" s="91">
        <v>3</v>
      </c>
      <c r="G13" s="90"/>
      <c r="H13" s="95"/>
      <c r="I13" s="95"/>
      <c r="J13" s="95"/>
      <c r="K13" s="95"/>
    </row>
    <row r="14" spans="1:11" s="96" customFormat="1" ht="19.5" customHeight="1">
      <c r="A14" s="127"/>
      <c r="B14" s="90" t="s">
        <v>65</v>
      </c>
      <c r="C14" s="97"/>
      <c r="D14" s="91"/>
      <c r="E14" s="91">
        <v>3</v>
      </c>
      <c r="F14" s="91">
        <v>3</v>
      </c>
      <c r="G14" s="92"/>
      <c r="H14" s="95"/>
      <c r="I14" s="95"/>
      <c r="J14" s="95"/>
      <c r="K14" s="95"/>
    </row>
    <row r="15" spans="1:11" s="96" customFormat="1" ht="19.5" customHeight="1">
      <c r="A15" s="127"/>
      <c r="B15" s="90" t="s">
        <v>66</v>
      </c>
      <c r="C15" s="91"/>
      <c r="D15" s="91"/>
      <c r="E15" s="91">
        <v>3</v>
      </c>
      <c r="F15" s="91">
        <v>3</v>
      </c>
      <c r="G15" s="92"/>
      <c r="H15" s="95"/>
      <c r="I15" s="95"/>
      <c r="J15" s="95"/>
      <c r="K15" s="95"/>
    </row>
    <row r="16" spans="1:11" s="96" customFormat="1" ht="19.5" customHeight="1">
      <c r="A16" s="127"/>
      <c r="B16" s="90" t="s">
        <v>67</v>
      </c>
      <c r="C16" s="91"/>
      <c r="D16" s="91"/>
      <c r="E16" s="91">
        <v>3</v>
      </c>
      <c r="F16" s="91">
        <v>3</v>
      </c>
      <c r="G16" s="92"/>
      <c r="H16" s="95"/>
      <c r="I16" s="95"/>
      <c r="J16" s="95"/>
      <c r="K16" s="95"/>
    </row>
    <row r="17" spans="1:11" s="96" customFormat="1" ht="19.5" customHeight="1">
      <c r="A17" s="127"/>
      <c r="B17" s="90"/>
      <c r="C17" s="91"/>
      <c r="D17" s="91"/>
      <c r="E17" s="91"/>
      <c r="F17" s="91"/>
      <c r="G17" s="92"/>
      <c r="H17" s="95"/>
      <c r="I17" s="95"/>
      <c r="J17" s="95"/>
      <c r="K17" s="95"/>
    </row>
    <row r="18" spans="1:11" s="96" customFormat="1" ht="19.5" customHeight="1">
      <c r="A18" s="127"/>
      <c r="B18" s="98" t="s">
        <v>68</v>
      </c>
      <c r="C18" s="95">
        <f>SUM(C9:C17)</f>
        <v>12</v>
      </c>
      <c r="D18" s="95">
        <f>SUM(D9:D17)</f>
        <v>12</v>
      </c>
      <c r="E18" s="95">
        <f>SUM(E9:E17)</f>
        <v>12</v>
      </c>
      <c r="F18" s="95">
        <f>SUM(F9:F17)</f>
        <v>12</v>
      </c>
      <c r="G18" s="98" t="s">
        <v>55</v>
      </c>
      <c r="H18" s="95">
        <f>SUM(H9:H17)</f>
        <v>6</v>
      </c>
      <c r="I18" s="95">
        <f>SUM(I9:I17)</f>
        <v>6</v>
      </c>
      <c r="J18" s="95">
        <f>SUM(J9:J17)</f>
        <v>3</v>
      </c>
      <c r="K18" s="95">
        <f>SUM(K9:K17)</f>
        <v>3</v>
      </c>
    </row>
    <row r="19" spans="1:11" s="96" customFormat="1" ht="19.5" customHeight="1">
      <c r="A19" s="127" t="s">
        <v>69</v>
      </c>
      <c r="B19" s="99" t="s">
        <v>70</v>
      </c>
      <c r="C19" s="95">
        <v>4</v>
      </c>
      <c r="D19" s="95">
        <v>4</v>
      </c>
      <c r="E19" s="95"/>
      <c r="F19" s="95"/>
      <c r="G19" s="92" t="s">
        <v>71</v>
      </c>
      <c r="H19" s="95">
        <v>9</v>
      </c>
      <c r="I19" s="95">
        <v>9</v>
      </c>
      <c r="J19" s="95"/>
      <c r="K19" s="95"/>
    </row>
    <row r="20" spans="1:11" s="96" customFormat="1" ht="19.5" customHeight="1">
      <c r="A20" s="127"/>
      <c r="B20" s="99" t="s">
        <v>72</v>
      </c>
      <c r="C20" s="95"/>
      <c r="D20" s="95"/>
      <c r="E20" s="95">
        <v>5</v>
      </c>
      <c r="F20" s="95">
        <v>5</v>
      </c>
      <c r="G20" s="92" t="s">
        <v>73</v>
      </c>
      <c r="H20" s="95"/>
      <c r="I20" s="95"/>
      <c r="J20" s="95">
        <v>9</v>
      </c>
      <c r="K20" s="95">
        <v>9</v>
      </c>
    </row>
    <row r="21" spans="1:11" s="96" customFormat="1" ht="19.5" customHeight="1">
      <c r="A21" s="127"/>
      <c r="B21" s="128" t="s">
        <v>74</v>
      </c>
      <c r="C21" s="128"/>
      <c r="D21" s="128"/>
      <c r="E21" s="128"/>
      <c r="F21" s="128"/>
      <c r="G21" s="129"/>
      <c r="H21" s="129"/>
      <c r="I21" s="129"/>
      <c r="J21" s="129"/>
      <c r="K21" s="129"/>
    </row>
    <row r="22" spans="1:11" s="96" customFormat="1" ht="19.5" customHeight="1">
      <c r="A22" s="127"/>
      <c r="B22" s="100" t="s">
        <v>75</v>
      </c>
      <c r="C22" s="91">
        <v>2</v>
      </c>
      <c r="D22" s="91">
        <v>2</v>
      </c>
      <c r="E22" s="91"/>
      <c r="F22" s="91"/>
      <c r="G22" s="101" t="s">
        <v>76</v>
      </c>
      <c r="H22" s="102">
        <v>3</v>
      </c>
      <c r="I22" s="102">
        <v>3</v>
      </c>
      <c r="J22" s="102"/>
      <c r="K22" s="102"/>
    </row>
    <row r="23" spans="1:11" s="96" customFormat="1" ht="19.5" customHeight="1">
      <c r="A23" s="127"/>
      <c r="B23" s="90" t="s">
        <v>77</v>
      </c>
      <c r="C23" s="91">
        <v>2</v>
      </c>
      <c r="D23" s="91">
        <v>2</v>
      </c>
      <c r="E23" s="91"/>
      <c r="F23" s="91"/>
      <c r="G23" s="90" t="s">
        <v>78</v>
      </c>
      <c r="H23" s="102">
        <v>3</v>
      </c>
      <c r="I23" s="102">
        <v>3</v>
      </c>
      <c r="J23" s="102"/>
      <c r="K23" s="102"/>
    </row>
    <row r="24" spans="1:11" s="96" customFormat="1" ht="19.5" customHeight="1">
      <c r="A24" s="127"/>
      <c r="B24" s="90" t="s">
        <v>79</v>
      </c>
      <c r="C24" s="91"/>
      <c r="D24" s="91"/>
      <c r="E24" s="91">
        <v>3</v>
      </c>
      <c r="F24" s="91">
        <v>3</v>
      </c>
      <c r="G24" s="90" t="s">
        <v>80</v>
      </c>
      <c r="H24" s="102">
        <v>3</v>
      </c>
      <c r="I24" s="102">
        <v>3</v>
      </c>
      <c r="J24" s="102"/>
      <c r="K24" s="102"/>
    </row>
    <row r="25" spans="1:11" s="96" customFormat="1" ht="19.5" customHeight="1">
      <c r="A25" s="127"/>
      <c r="B25" s="90" t="s">
        <v>81</v>
      </c>
      <c r="C25" s="91"/>
      <c r="D25" s="91"/>
      <c r="E25" s="91">
        <v>2</v>
      </c>
      <c r="F25" s="91">
        <v>2</v>
      </c>
      <c r="G25" s="100" t="s">
        <v>82</v>
      </c>
      <c r="H25" s="97"/>
      <c r="I25" s="97"/>
      <c r="J25" s="102">
        <v>3</v>
      </c>
      <c r="K25" s="102">
        <v>3</v>
      </c>
    </row>
    <row r="26" spans="1:11" s="96" customFormat="1" ht="19.5" customHeight="1">
      <c r="A26" s="127"/>
      <c r="B26" s="90" t="s">
        <v>83</v>
      </c>
      <c r="C26" s="91"/>
      <c r="D26" s="91"/>
      <c r="E26" s="91">
        <v>2</v>
      </c>
      <c r="F26" s="91">
        <v>2</v>
      </c>
      <c r="G26" s="90" t="s">
        <v>84</v>
      </c>
      <c r="H26" s="97"/>
      <c r="I26" s="97"/>
      <c r="J26" s="102">
        <v>3</v>
      </c>
      <c r="K26" s="102">
        <v>3</v>
      </c>
    </row>
    <row r="27" spans="1:13" s="96" customFormat="1" ht="19.5" customHeight="1">
      <c r="A27" s="127"/>
      <c r="B27" s="90"/>
      <c r="C27" s="91"/>
      <c r="D27" s="91"/>
      <c r="E27" s="91"/>
      <c r="F27" s="91"/>
      <c r="G27" s="97" t="s">
        <v>85</v>
      </c>
      <c r="H27" s="102"/>
      <c r="I27" s="102"/>
      <c r="J27" s="102">
        <v>3</v>
      </c>
      <c r="K27" s="102">
        <v>3</v>
      </c>
      <c r="M27" s="103"/>
    </row>
    <row r="28" spans="1:11" s="96" customFormat="1" ht="19.5" customHeight="1">
      <c r="A28" s="127"/>
      <c r="B28" s="90"/>
      <c r="C28" s="91"/>
      <c r="D28" s="91"/>
      <c r="E28" s="91"/>
      <c r="F28" s="91"/>
      <c r="G28" s="97"/>
      <c r="H28" s="102"/>
      <c r="I28" s="102"/>
      <c r="J28" s="102"/>
      <c r="K28" s="102"/>
    </row>
    <row r="29" spans="1:11" s="96" customFormat="1" ht="19.5" customHeight="1">
      <c r="A29" s="127"/>
      <c r="B29" s="104" t="s">
        <v>86</v>
      </c>
      <c r="C29" s="105">
        <v>4</v>
      </c>
      <c r="D29" s="105">
        <v>4</v>
      </c>
      <c r="E29" s="105">
        <v>5</v>
      </c>
      <c r="F29" s="105">
        <v>5</v>
      </c>
      <c r="G29" s="104" t="s">
        <v>87</v>
      </c>
      <c r="H29" s="106">
        <f>SUM(H19)</f>
        <v>9</v>
      </c>
      <c r="I29" s="106">
        <f>SUM(I19)</f>
        <v>9</v>
      </c>
      <c r="J29" s="106">
        <f>SUM(J20)</f>
        <v>9</v>
      </c>
      <c r="K29" s="106">
        <f>SUM(K20)</f>
        <v>9</v>
      </c>
    </row>
    <row r="30" spans="1:11" s="93" customFormat="1" ht="19.5" customHeight="1">
      <c r="A30" s="117" t="s">
        <v>88</v>
      </c>
      <c r="B30" s="107"/>
      <c r="C30" s="108"/>
      <c r="D30" s="108"/>
      <c r="E30" s="108"/>
      <c r="F30" s="108"/>
      <c r="G30" s="109" t="s">
        <v>89</v>
      </c>
      <c r="H30" s="110">
        <v>2</v>
      </c>
      <c r="I30" s="110">
        <v>2</v>
      </c>
      <c r="J30" s="110">
        <v>2</v>
      </c>
      <c r="K30" s="110">
        <v>2</v>
      </c>
    </row>
    <row r="31" spans="1:11" ht="19.5" customHeight="1">
      <c r="A31" s="117"/>
      <c r="B31" s="104" t="s">
        <v>68</v>
      </c>
      <c r="C31" s="105"/>
      <c r="D31" s="105"/>
      <c r="E31" s="105"/>
      <c r="F31" s="105"/>
      <c r="G31" s="104" t="s">
        <v>68</v>
      </c>
      <c r="H31" s="104">
        <v>2</v>
      </c>
      <c r="I31" s="104">
        <v>2</v>
      </c>
      <c r="J31" s="104">
        <v>2</v>
      </c>
      <c r="K31" s="104">
        <v>2</v>
      </c>
    </row>
    <row r="32" spans="1:11" ht="19.5" customHeight="1">
      <c r="A32" s="118" t="s">
        <v>90</v>
      </c>
      <c r="B32" s="118"/>
      <c r="C32" s="112">
        <f>C8+C18+C19</f>
        <v>18</v>
      </c>
      <c r="D32" s="112">
        <f>D8+D18+D19</f>
        <v>18</v>
      </c>
      <c r="E32" s="112">
        <f>E8+E18+E20</f>
        <v>19</v>
      </c>
      <c r="F32" s="112">
        <f>F8+F18+F20</f>
        <v>19</v>
      </c>
      <c r="G32" s="111" t="s">
        <v>91</v>
      </c>
      <c r="H32" s="111">
        <f>H8+H18+H31+H29</f>
        <v>19</v>
      </c>
      <c r="I32" s="111">
        <f>I8+I18+I31+I29</f>
        <v>19</v>
      </c>
      <c r="J32" s="111">
        <f>J8+J18+J31+J29</f>
        <v>16</v>
      </c>
      <c r="K32" s="111">
        <f>K8+K18+K31+K29</f>
        <v>16</v>
      </c>
    </row>
    <row r="33" spans="1:11" ht="19.5" customHeight="1">
      <c r="A33" s="119" t="s">
        <v>92</v>
      </c>
      <c r="B33" s="122" t="s">
        <v>25</v>
      </c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1" ht="19.5" customHeight="1">
      <c r="A34" s="120"/>
      <c r="B34" s="123" t="s">
        <v>93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9.5" customHeight="1">
      <c r="A35" s="121"/>
      <c r="B35" s="124" t="s">
        <v>94</v>
      </c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ht="19.5" customHeight="1">
      <c r="A36" s="113"/>
      <c r="B36" s="116"/>
      <c r="C36" s="116"/>
      <c r="D36" s="116"/>
      <c r="E36" s="116"/>
      <c r="F36" s="116"/>
      <c r="G36" s="116"/>
      <c r="H36" s="114"/>
      <c r="I36" s="114"/>
      <c r="J36" s="114"/>
      <c r="K36" s="114"/>
    </row>
    <row r="37" spans="1:2" ht="19.5" customHeight="1">
      <c r="A37" s="115" t="s">
        <v>95</v>
      </c>
      <c r="B37" s="84"/>
    </row>
    <row r="38" ht="19.5" customHeight="1"/>
  </sheetData>
  <sheetProtection/>
  <mergeCells count="23">
    <mergeCell ref="A1:K1"/>
    <mergeCell ref="A2:K2"/>
    <mergeCell ref="A3:A5"/>
    <mergeCell ref="B3:B5"/>
    <mergeCell ref="C3:F3"/>
    <mergeCell ref="G3:G5"/>
    <mergeCell ref="H3:K3"/>
    <mergeCell ref="C4:D4"/>
    <mergeCell ref="E4:F4"/>
    <mergeCell ref="H4:I4"/>
    <mergeCell ref="J4:K4"/>
    <mergeCell ref="A6:A8"/>
    <mergeCell ref="A9:A18"/>
    <mergeCell ref="A19:A29"/>
    <mergeCell ref="B21:F21"/>
    <mergeCell ref="G21:K21"/>
    <mergeCell ref="B36:G36"/>
    <mergeCell ref="A30:A31"/>
    <mergeCell ref="A32:B32"/>
    <mergeCell ref="A33:A35"/>
    <mergeCell ref="B33:K33"/>
    <mergeCell ref="B34:K34"/>
    <mergeCell ref="B35:K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I26" sqref="I26"/>
    </sheetView>
  </sheetViews>
  <sheetFormatPr defaultColWidth="9.00390625" defaultRowHeight="15.75"/>
  <cols>
    <col min="1" max="1" width="4.125" style="4" customWidth="1"/>
    <col min="2" max="2" width="17.50390625" style="19" customWidth="1"/>
    <col min="3" max="6" width="6.125" style="4" customWidth="1"/>
    <col min="7" max="7" width="17.75390625" style="19" customWidth="1"/>
    <col min="8" max="11" width="6.125" style="4" customWidth="1"/>
    <col min="12" max="12" width="4.875" style="3" customWidth="1"/>
    <col min="13" max="13" width="6.75390625" style="4" customWidth="1"/>
    <col min="14" max="20" width="9.00390625" style="4" customWidth="1"/>
    <col min="21" max="21" width="8.875" style="4" customWidth="1"/>
    <col min="22" max="16384" width="9.00390625" style="4" customWidth="1"/>
  </cols>
  <sheetData>
    <row r="1" spans="1:11" ht="36.75" customHeight="1">
      <c r="A1" s="157" t="s">
        <v>96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ht="17.25" customHeight="1" thickBot="1">
      <c r="A2" s="143" t="s">
        <v>46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27.75" customHeight="1">
      <c r="A3" s="156" t="s">
        <v>5</v>
      </c>
      <c r="B3" s="162" t="s">
        <v>44</v>
      </c>
      <c r="C3" s="162"/>
      <c r="D3" s="162"/>
      <c r="E3" s="162"/>
      <c r="F3" s="162"/>
      <c r="G3" s="163" t="s">
        <v>45</v>
      </c>
      <c r="H3" s="163"/>
      <c r="I3" s="163"/>
      <c r="J3" s="163"/>
      <c r="K3" s="164"/>
    </row>
    <row r="4" spans="1:11" ht="15.75" customHeight="1">
      <c r="A4" s="160"/>
      <c r="B4" s="165" t="s">
        <v>6</v>
      </c>
      <c r="C4" s="138" t="s">
        <v>0</v>
      </c>
      <c r="D4" s="138"/>
      <c r="E4" s="138" t="s">
        <v>1</v>
      </c>
      <c r="F4" s="138"/>
      <c r="G4" s="154" t="s">
        <v>6</v>
      </c>
      <c r="H4" s="138" t="s">
        <v>0</v>
      </c>
      <c r="I4" s="138"/>
      <c r="J4" s="138" t="s">
        <v>1</v>
      </c>
      <c r="K4" s="155"/>
    </row>
    <row r="5" spans="1:11" ht="15.75" customHeight="1" thickBot="1">
      <c r="A5" s="161"/>
      <c r="B5" s="165"/>
      <c r="C5" s="44" t="s">
        <v>2</v>
      </c>
      <c r="D5" s="44" t="s">
        <v>3</v>
      </c>
      <c r="E5" s="44"/>
      <c r="F5" s="44" t="s">
        <v>3</v>
      </c>
      <c r="G5" s="154"/>
      <c r="H5" s="44" t="s">
        <v>2</v>
      </c>
      <c r="I5" s="44" t="s">
        <v>3</v>
      </c>
      <c r="J5" s="44" t="s">
        <v>2</v>
      </c>
      <c r="K5" s="47" t="s">
        <v>3</v>
      </c>
    </row>
    <row r="6" spans="1:256" ht="19.5" customHeight="1">
      <c r="A6" s="135" t="s">
        <v>34</v>
      </c>
      <c r="B6" s="23" t="s">
        <v>35</v>
      </c>
      <c r="C6" s="24"/>
      <c r="D6" s="24"/>
      <c r="E6" s="24">
        <v>2</v>
      </c>
      <c r="F6" s="24">
        <v>2</v>
      </c>
      <c r="G6" s="42" t="s">
        <v>36</v>
      </c>
      <c r="H6" s="28"/>
      <c r="I6" s="28"/>
      <c r="J6" s="28">
        <v>2</v>
      </c>
      <c r="K6" s="29">
        <v>2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9.5" customHeight="1">
      <c r="A7" s="136"/>
      <c r="B7" s="23" t="s">
        <v>37</v>
      </c>
      <c r="C7" s="24">
        <v>2</v>
      </c>
      <c r="D7" s="24">
        <v>2</v>
      </c>
      <c r="E7" s="24"/>
      <c r="F7" s="24"/>
      <c r="G7" s="43" t="s">
        <v>38</v>
      </c>
      <c r="H7" s="2">
        <v>2</v>
      </c>
      <c r="I7" s="2">
        <v>2</v>
      </c>
      <c r="J7" s="2"/>
      <c r="K7" s="25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9.5" customHeight="1" thickBot="1">
      <c r="A8" s="136"/>
      <c r="B8" s="72" t="s">
        <v>39</v>
      </c>
      <c r="C8" s="68">
        <f>SUM(C6:C7)</f>
        <v>2</v>
      </c>
      <c r="D8" s="68">
        <f>SUM(D6:D7)</f>
        <v>2</v>
      </c>
      <c r="E8" s="68">
        <f>SUM(E6:E7)</f>
        <v>2</v>
      </c>
      <c r="F8" s="68">
        <f>SUM(F6:F7)</f>
        <v>2</v>
      </c>
      <c r="G8" s="72" t="s">
        <v>40</v>
      </c>
      <c r="H8" s="68">
        <f>SUM(H6:H7)</f>
        <v>2</v>
      </c>
      <c r="I8" s="68">
        <f>SUM(I6:I7)</f>
        <v>2</v>
      </c>
      <c r="J8" s="68">
        <f>SUM(J6:J7)</f>
        <v>2</v>
      </c>
      <c r="K8" s="70">
        <f>SUM(K6:K7)</f>
        <v>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8" customHeight="1" thickBot="1">
      <c r="A9" s="137"/>
      <c r="B9" s="71" t="s">
        <v>41</v>
      </c>
      <c r="C9" s="152">
        <f>C8+E8+H8+J8</f>
        <v>8</v>
      </c>
      <c r="D9" s="152"/>
      <c r="E9" s="152"/>
      <c r="F9" s="152"/>
      <c r="G9" s="152"/>
      <c r="H9" s="152"/>
      <c r="I9" s="152"/>
      <c r="J9" s="152"/>
      <c r="K9" s="15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9.5" customHeight="1">
      <c r="A10" s="135" t="s">
        <v>42</v>
      </c>
      <c r="B10" s="31"/>
      <c r="C10" s="32"/>
      <c r="D10" s="32"/>
      <c r="E10" s="32"/>
      <c r="F10" s="32"/>
      <c r="G10" s="33" t="s">
        <v>42</v>
      </c>
      <c r="H10" s="27">
        <v>2</v>
      </c>
      <c r="I10" s="27">
        <v>2</v>
      </c>
      <c r="J10" s="27">
        <v>2</v>
      </c>
      <c r="K10" s="34">
        <v>2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1.75" customHeight="1" thickBot="1">
      <c r="A11" s="136"/>
      <c r="B11" s="67" t="s">
        <v>43</v>
      </c>
      <c r="C11" s="68">
        <v>0</v>
      </c>
      <c r="D11" s="68">
        <v>0</v>
      </c>
      <c r="E11" s="68">
        <v>0</v>
      </c>
      <c r="F11" s="68">
        <v>0</v>
      </c>
      <c r="G11" s="69" t="s">
        <v>43</v>
      </c>
      <c r="H11" s="68">
        <f>SUM(H9:H10)</f>
        <v>2</v>
      </c>
      <c r="I11" s="68">
        <f>SUM(I9:I10)</f>
        <v>2</v>
      </c>
      <c r="J11" s="68">
        <v>2</v>
      </c>
      <c r="K11" s="70">
        <v>2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8" customHeight="1" thickBot="1">
      <c r="A12" s="137"/>
      <c r="B12" s="71" t="s">
        <v>41</v>
      </c>
      <c r="C12" s="152">
        <f>C11+E11+H11+J11</f>
        <v>4</v>
      </c>
      <c r="D12" s="152"/>
      <c r="E12" s="152"/>
      <c r="F12" s="152"/>
      <c r="G12" s="152"/>
      <c r="H12" s="152"/>
      <c r="I12" s="152"/>
      <c r="J12" s="152"/>
      <c r="K12" s="15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12" s="1" customFormat="1" ht="19.5" customHeight="1">
      <c r="A13" s="156" t="s">
        <v>8</v>
      </c>
      <c r="B13" s="74" t="s">
        <v>4</v>
      </c>
      <c r="C13" s="7">
        <v>3</v>
      </c>
      <c r="D13" s="7">
        <v>3</v>
      </c>
      <c r="E13" s="30"/>
      <c r="F13" s="45"/>
      <c r="G13" s="75" t="s">
        <v>32</v>
      </c>
      <c r="H13" s="7">
        <v>2</v>
      </c>
      <c r="I13" s="7">
        <v>2</v>
      </c>
      <c r="J13" s="7"/>
      <c r="K13" s="8"/>
      <c r="L13" s="9"/>
    </row>
    <row r="14" spans="1:12" s="1" customFormat="1" ht="19.5" customHeight="1">
      <c r="A14" s="141"/>
      <c r="B14" s="46" t="s">
        <v>9</v>
      </c>
      <c r="C14" s="6">
        <v>3</v>
      </c>
      <c r="D14" s="6">
        <v>3</v>
      </c>
      <c r="E14" s="10"/>
      <c r="F14" s="20"/>
      <c r="G14" s="16" t="s">
        <v>10</v>
      </c>
      <c r="H14" s="6">
        <v>2</v>
      </c>
      <c r="I14" s="6">
        <v>2</v>
      </c>
      <c r="J14" s="6"/>
      <c r="K14" s="11"/>
      <c r="L14" s="9"/>
    </row>
    <row r="15" spans="1:12" s="1" customFormat="1" ht="19.5" customHeight="1">
      <c r="A15" s="141"/>
      <c r="B15" s="46" t="s">
        <v>33</v>
      </c>
      <c r="C15" s="6">
        <v>3</v>
      </c>
      <c r="D15" s="6">
        <v>3</v>
      </c>
      <c r="E15" s="10"/>
      <c r="F15" s="20"/>
      <c r="G15" s="16" t="s">
        <v>14</v>
      </c>
      <c r="H15" s="6"/>
      <c r="I15" s="6"/>
      <c r="J15" s="6">
        <v>3</v>
      </c>
      <c r="K15" s="11">
        <v>3</v>
      </c>
      <c r="L15" s="9"/>
    </row>
    <row r="16" spans="1:12" s="1" customFormat="1" ht="19.5" customHeight="1">
      <c r="A16" s="141"/>
      <c r="B16" s="46" t="s">
        <v>12</v>
      </c>
      <c r="C16" s="76">
        <v>3</v>
      </c>
      <c r="D16" s="76">
        <v>3</v>
      </c>
      <c r="E16" s="10"/>
      <c r="F16" s="20"/>
      <c r="G16" s="16" t="s">
        <v>15</v>
      </c>
      <c r="H16" s="6"/>
      <c r="I16" s="6"/>
      <c r="J16" s="6">
        <v>3</v>
      </c>
      <c r="K16" s="11">
        <v>3</v>
      </c>
      <c r="L16" s="9"/>
    </row>
    <row r="17" spans="1:12" ht="19.5" customHeight="1">
      <c r="A17" s="141"/>
      <c r="B17" s="46" t="s">
        <v>18</v>
      </c>
      <c r="C17" s="7"/>
      <c r="D17" s="7"/>
      <c r="E17" s="7">
        <v>3</v>
      </c>
      <c r="F17" s="35">
        <v>3</v>
      </c>
      <c r="G17" s="16" t="s">
        <v>11</v>
      </c>
      <c r="H17" s="6"/>
      <c r="I17" s="6"/>
      <c r="J17" s="6">
        <v>3</v>
      </c>
      <c r="K17" s="11">
        <v>3</v>
      </c>
      <c r="L17" s="12"/>
    </row>
    <row r="18" spans="1:12" ht="19.5" customHeight="1">
      <c r="A18" s="141"/>
      <c r="B18" s="46" t="s">
        <v>16</v>
      </c>
      <c r="C18" s="6"/>
      <c r="D18" s="6"/>
      <c r="E18" s="6">
        <v>3</v>
      </c>
      <c r="F18" s="83">
        <v>3</v>
      </c>
      <c r="G18" s="73"/>
      <c r="H18" s="21"/>
      <c r="I18" s="21"/>
      <c r="J18" s="21"/>
      <c r="K18" s="22"/>
      <c r="L18" s="12"/>
    </row>
    <row r="19" spans="1:12" ht="19.5" customHeight="1">
      <c r="A19" s="141"/>
      <c r="B19" s="46" t="s">
        <v>30</v>
      </c>
      <c r="C19" s="6"/>
      <c r="D19" s="6"/>
      <c r="E19" s="10">
        <v>2</v>
      </c>
      <c r="F19" s="20">
        <v>2</v>
      </c>
      <c r="G19" s="16"/>
      <c r="H19" s="6"/>
      <c r="I19" s="6"/>
      <c r="J19" s="6"/>
      <c r="K19" s="11"/>
      <c r="L19" s="12"/>
    </row>
    <row r="20" spans="1:12" ht="19.5" customHeight="1">
      <c r="A20" s="141"/>
      <c r="B20" s="46"/>
      <c r="C20" s="6"/>
      <c r="D20" s="6"/>
      <c r="E20" s="10"/>
      <c r="F20" s="20"/>
      <c r="G20" s="16"/>
      <c r="H20" s="6"/>
      <c r="I20" s="6"/>
      <c r="J20" s="6"/>
      <c r="K20" s="11"/>
      <c r="L20" s="12"/>
    </row>
    <row r="21" spans="1:12" ht="19.5" customHeight="1">
      <c r="A21" s="141"/>
      <c r="B21" s="48"/>
      <c r="C21" s="6"/>
      <c r="D21" s="6"/>
      <c r="E21" s="10"/>
      <c r="F21" s="20"/>
      <c r="G21" s="16"/>
      <c r="H21" s="6"/>
      <c r="I21" s="6"/>
      <c r="J21" s="6"/>
      <c r="K21" s="11"/>
      <c r="L21" s="12"/>
    </row>
    <row r="22" spans="1:12" ht="19.5" customHeight="1" thickBot="1">
      <c r="A22" s="141"/>
      <c r="B22" s="60"/>
      <c r="C22" s="61"/>
      <c r="D22" s="61"/>
      <c r="E22" s="61"/>
      <c r="F22" s="62"/>
      <c r="G22" s="63"/>
      <c r="H22" s="17"/>
      <c r="I22" s="17"/>
      <c r="J22" s="17"/>
      <c r="K22" s="54"/>
      <c r="L22" s="12"/>
    </row>
    <row r="23" spans="1:12" ht="19.5" customHeight="1" thickBot="1">
      <c r="A23" s="142"/>
      <c r="B23" s="55" t="s">
        <v>7</v>
      </c>
      <c r="C23" s="64">
        <f>SUM(C13:C19)</f>
        <v>12</v>
      </c>
      <c r="D23" s="56">
        <f>SUM(D13:D19)</f>
        <v>12</v>
      </c>
      <c r="E23" s="56">
        <f>SUM(E13:E19)</f>
        <v>8</v>
      </c>
      <c r="F23" s="65">
        <f>SUM(F13:F19)</f>
        <v>8</v>
      </c>
      <c r="G23" s="66" t="s">
        <v>7</v>
      </c>
      <c r="H23" s="56">
        <f>SUM(H13:H22)</f>
        <v>4</v>
      </c>
      <c r="I23" s="56">
        <f>SUM(I13:I22)</f>
        <v>4</v>
      </c>
      <c r="J23" s="56">
        <f>SUM(J13:J22)</f>
        <v>9</v>
      </c>
      <c r="K23" s="59">
        <f>SUM(K13:K22)</f>
        <v>9</v>
      </c>
      <c r="L23" s="13"/>
    </row>
    <row r="24" spans="1:12" s="1" customFormat="1" ht="19.5" customHeight="1">
      <c r="A24" s="141"/>
      <c r="B24" s="46" t="s">
        <v>29</v>
      </c>
      <c r="C24" s="6">
        <v>2</v>
      </c>
      <c r="D24" s="6">
        <v>2</v>
      </c>
      <c r="E24" s="10"/>
      <c r="F24" s="10"/>
      <c r="G24" s="16" t="s">
        <v>17</v>
      </c>
      <c r="H24" s="6">
        <v>2</v>
      </c>
      <c r="I24" s="6">
        <v>2</v>
      </c>
      <c r="J24" s="14"/>
      <c r="K24" s="11"/>
      <c r="L24" s="9"/>
    </row>
    <row r="25" spans="1:12" s="1" customFormat="1" ht="19.5" customHeight="1">
      <c r="A25" s="141"/>
      <c r="B25" s="46" t="s">
        <v>47</v>
      </c>
      <c r="C25" s="6">
        <v>2</v>
      </c>
      <c r="D25" s="6">
        <v>2</v>
      </c>
      <c r="E25" s="10"/>
      <c r="F25" s="10"/>
      <c r="G25" s="16" t="s">
        <v>31</v>
      </c>
      <c r="H25" s="6">
        <v>2</v>
      </c>
      <c r="I25" s="6">
        <v>2</v>
      </c>
      <c r="J25" s="14"/>
      <c r="K25" s="11"/>
      <c r="L25" s="9"/>
    </row>
    <row r="26" spans="1:13" s="1" customFormat="1" ht="19.5" customHeight="1">
      <c r="A26" s="141"/>
      <c r="B26" s="82"/>
      <c r="C26" s="6"/>
      <c r="D26" s="6"/>
      <c r="E26" s="6"/>
      <c r="F26" s="6"/>
      <c r="G26" s="16" t="s">
        <v>19</v>
      </c>
      <c r="H26" s="6">
        <v>3</v>
      </c>
      <c r="I26" s="6">
        <v>3</v>
      </c>
      <c r="J26" s="6"/>
      <c r="K26" s="11"/>
      <c r="L26" s="9"/>
      <c r="M26" s="15"/>
    </row>
    <row r="27" spans="1:12" s="1" customFormat="1" ht="19.5" customHeight="1">
      <c r="A27" s="141"/>
      <c r="B27" s="46" t="s">
        <v>20</v>
      </c>
      <c r="C27" s="6"/>
      <c r="D27" s="6"/>
      <c r="E27" s="6">
        <v>2</v>
      </c>
      <c r="F27" s="6">
        <v>2</v>
      </c>
      <c r="G27" s="16" t="s">
        <v>13</v>
      </c>
      <c r="H27" s="6">
        <v>3</v>
      </c>
      <c r="I27" s="6">
        <v>3</v>
      </c>
      <c r="J27" s="21"/>
      <c r="K27" s="22"/>
      <c r="L27" s="9"/>
    </row>
    <row r="28" spans="1:12" s="1" customFormat="1" ht="19.5" customHeight="1">
      <c r="A28" s="141"/>
      <c r="B28" s="46" t="s">
        <v>28</v>
      </c>
      <c r="C28" s="6"/>
      <c r="D28" s="6"/>
      <c r="E28" s="10">
        <v>2</v>
      </c>
      <c r="F28" s="10">
        <v>2</v>
      </c>
      <c r="G28" s="16" t="s">
        <v>23</v>
      </c>
      <c r="H28" s="6"/>
      <c r="I28" s="6"/>
      <c r="J28" s="6">
        <v>2</v>
      </c>
      <c r="K28" s="11">
        <v>2</v>
      </c>
      <c r="L28" s="9"/>
    </row>
    <row r="29" spans="1:12" s="1" customFormat="1" ht="19.5" customHeight="1">
      <c r="A29" s="141"/>
      <c r="B29" s="46" t="s">
        <v>22</v>
      </c>
      <c r="C29" s="16"/>
      <c r="D29" s="16"/>
      <c r="E29" s="6">
        <v>2</v>
      </c>
      <c r="F29" s="6">
        <v>2</v>
      </c>
      <c r="G29" s="16" t="s">
        <v>21</v>
      </c>
      <c r="H29" s="6"/>
      <c r="I29" s="6"/>
      <c r="J29" s="6">
        <v>3</v>
      </c>
      <c r="K29" s="11">
        <v>3</v>
      </c>
      <c r="L29" s="9"/>
    </row>
    <row r="30" spans="1:12" s="1" customFormat="1" ht="19.5" customHeight="1">
      <c r="A30" s="141"/>
      <c r="B30" s="46" t="s">
        <v>48</v>
      </c>
      <c r="C30" s="6"/>
      <c r="D30" s="6"/>
      <c r="E30" s="10">
        <v>2</v>
      </c>
      <c r="F30" s="10">
        <v>2</v>
      </c>
      <c r="G30" s="21"/>
      <c r="H30" s="21"/>
      <c r="I30" s="21"/>
      <c r="J30" s="21"/>
      <c r="K30" s="22"/>
      <c r="L30" s="9"/>
    </row>
    <row r="31" spans="1:12" s="1" customFormat="1" ht="19.5" customHeight="1">
      <c r="A31" s="141"/>
      <c r="B31" s="82"/>
      <c r="C31" s="6"/>
      <c r="D31" s="6"/>
      <c r="E31" s="80"/>
      <c r="F31" s="81"/>
      <c r="G31" s="21"/>
      <c r="H31" s="21"/>
      <c r="I31" s="21"/>
      <c r="J31" s="21"/>
      <c r="K31" s="22"/>
      <c r="L31" s="9"/>
    </row>
    <row r="32" spans="1:12" s="1" customFormat="1" ht="19.5" customHeight="1">
      <c r="A32" s="141"/>
      <c r="B32" s="46"/>
      <c r="C32" s="6"/>
      <c r="D32" s="6"/>
      <c r="E32" s="10"/>
      <c r="F32" s="10"/>
      <c r="G32" s="21"/>
      <c r="H32" s="21"/>
      <c r="I32" s="21"/>
      <c r="J32" s="21"/>
      <c r="K32" s="22"/>
      <c r="L32" s="9"/>
    </row>
    <row r="33" spans="1:11" ht="19.5" customHeight="1" thickBot="1">
      <c r="A33" s="141"/>
      <c r="B33" s="52"/>
      <c r="C33" s="17"/>
      <c r="D33" s="17"/>
      <c r="E33" s="17"/>
      <c r="F33" s="17"/>
      <c r="G33" s="53"/>
      <c r="H33" s="17"/>
      <c r="I33" s="17"/>
      <c r="J33" s="17"/>
      <c r="K33" s="54"/>
    </row>
    <row r="34" spans="1:12" ht="19.5" customHeight="1" thickBot="1">
      <c r="A34" s="142"/>
      <c r="B34" s="55" t="s">
        <v>7</v>
      </c>
      <c r="C34" s="56">
        <f>SUM(C24:C33)</f>
        <v>4</v>
      </c>
      <c r="D34" s="56">
        <f>SUM(D24:D33)</f>
        <v>4</v>
      </c>
      <c r="E34" s="56">
        <f>SUM(E24:E33)</f>
        <v>8</v>
      </c>
      <c r="F34" s="56">
        <f>SUM(F24:F33)</f>
        <v>8</v>
      </c>
      <c r="G34" s="57" t="s">
        <v>7</v>
      </c>
      <c r="H34" s="56">
        <f>SUM(H24:H33)</f>
        <v>10</v>
      </c>
      <c r="I34" s="56">
        <f>SUM(I24:I33)</f>
        <v>10</v>
      </c>
      <c r="J34" s="58">
        <f>SUM(J24:J33)</f>
        <v>5</v>
      </c>
      <c r="K34" s="59">
        <f>SUM(K24:K33)</f>
        <v>5</v>
      </c>
      <c r="L34" s="5"/>
    </row>
    <row r="35" spans="1:12" s="18" customFormat="1" ht="31.5" customHeight="1" thickBot="1">
      <c r="A35" s="77"/>
      <c r="B35" s="50" t="s">
        <v>24</v>
      </c>
      <c r="C35" s="51">
        <f>C8+C11+C23+C34</f>
        <v>18</v>
      </c>
      <c r="D35" s="51">
        <f>D8+D11+D23+D34</f>
        <v>18</v>
      </c>
      <c r="E35" s="51">
        <f>E8+E11+E23+E34</f>
        <v>18</v>
      </c>
      <c r="F35" s="51">
        <f>F8+F11+F23+F34</f>
        <v>18</v>
      </c>
      <c r="G35" s="78" t="s">
        <v>24</v>
      </c>
      <c r="H35" s="78">
        <f>H8+H11+H23+H34</f>
        <v>18</v>
      </c>
      <c r="I35" s="78">
        <f>I8+I11+I23+I34</f>
        <v>18</v>
      </c>
      <c r="J35" s="78">
        <f>J8+J11+J23+J34</f>
        <v>18</v>
      </c>
      <c r="K35" s="79">
        <f>K8+K11+K23+K34</f>
        <v>18</v>
      </c>
      <c r="L35" s="3"/>
    </row>
    <row r="36" spans="1:11" ht="15.75" customHeight="1">
      <c r="A36" s="49"/>
      <c r="B36" s="147" t="s">
        <v>25</v>
      </c>
      <c r="C36" s="148"/>
      <c r="D36" s="148"/>
      <c r="E36" s="148"/>
      <c r="F36" s="148"/>
      <c r="G36" s="148"/>
      <c r="H36" s="148"/>
      <c r="I36" s="148"/>
      <c r="J36" s="148"/>
      <c r="K36" s="149"/>
    </row>
    <row r="37" spans="1:11" ht="15.75" customHeight="1">
      <c r="A37" s="36"/>
      <c r="B37" s="139" t="s">
        <v>26</v>
      </c>
      <c r="C37" s="150"/>
      <c r="D37" s="150"/>
      <c r="E37" s="150"/>
      <c r="F37" s="150"/>
      <c r="G37" s="150"/>
      <c r="H37" s="150"/>
      <c r="I37" s="150"/>
      <c r="J37" s="150"/>
      <c r="K37" s="151"/>
    </row>
    <row r="38" spans="1:11" ht="15.75" customHeight="1">
      <c r="A38" s="36"/>
      <c r="B38" s="139" t="s">
        <v>49</v>
      </c>
      <c r="C38" s="140"/>
      <c r="D38" s="140"/>
      <c r="E38" s="140"/>
      <c r="F38" s="140"/>
      <c r="G38" s="140"/>
      <c r="H38" s="140"/>
      <c r="I38" s="37"/>
      <c r="J38" s="37"/>
      <c r="K38" s="38"/>
    </row>
    <row r="39" spans="1:12" ht="16.5" thickBot="1">
      <c r="A39" s="39"/>
      <c r="B39" s="146" t="s">
        <v>27</v>
      </c>
      <c r="C39" s="146"/>
      <c r="D39" s="146"/>
      <c r="E39" s="146"/>
      <c r="F39" s="146"/>
      <c r="G39" s="146"/>
      <c r="H39" s="40"/>
      <c r="I39" s="40"/>
      <c r="J39" s="40"/>
      <c r="K39" s="41"/>
      <c r="L39" s="5"/>
    </row>
    <row r="40" ht="15.75">
      <c r="L40" s="18"/>
    </row>
  </sheetData>
  <sheetProtection/>
  <mergeCells count="21">
    <mergeCell ref="A1:K1"/>
    <mergeCell ref="A3:A5"/>
    <mergeCell ref="B3:F3"/>
    <mergeCell ref="G3:K3"/>
    <mergeCell ref="B4:B5"/>
    <mergeCell ref="C4:D4"/>
    <mergeCell ref="B39:G39"/>
    <mergeCell ref="B36:K36"/>
    <mergeCell ref="B37:K37"/>
    <mergeCell ref="A6:A9"/>
    <mergeCell ref="C9:K9"/>
    <mergeCell ref="G4:G5"/>
    <mergeCell ref="C12:K12"/>
    <mergeCell ref="J4:K4"/>
    <mergeCell ref="A13:A23"/>
    <mergeCell ref="A10:A12"/>
    <mergeCell ref="E4:F4"/>
    <mergeCell ref="B38:H38"/>
    <mergeCell ref="H4:I4"/>
    <mergeCell ref="A24:A34"/>
    <mergeCell ref="A2:K2"/>
  </mergeCells>
  <printOptions horizontalCentered="1" verticalCentered="1"/>
  <pageMargins left="0.3937007874015748" right="0.3937007874015748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2021-04-13T06:27:52Z</cp:lastPrinted>
  <dcterms:created xsi:type="dcterms:W3CDTF">2011-05-04T07:35:54Z</dcterms:created>
  <dcterms:modified xsi:type="dcterms:W3CDTF">2021-11-19T06:14:58Z</dcterms:modified>
  <cp:category/>
  <cp:version/>
  <cp:contentType/>
  <cp:contentStatus/>
</cp:coreProperties>
</file>