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48" activeTab="0"/>
  </bookViews>
  <sheets>
    <sheet name="二專" sheetId="1" r:id="rId1"/>
  </sheets>
  <definedNames>
    <definedName name="_xlnm.Print_Area" localSheetId="0">'二專'!$A$1:$L$39</definedName>
  </definedNames>
  <calcPr fullCalcOnLoad="1"/>
</workbook>
</file>

<file path=xl/sharedStrings.xml><?xml version="1.0" encoding="utf-8"?>
<sst xmlns="http://schemas.openxmlformats.org/spreadsheetml/2006/main" count="79" uniqueCount="71">
  <si>
    <r>
      <rPr>
        <sz val="12"/>
        <color indexed="8"/>
        <rFont val="標楷體"/>
        <family val="4"/>
      </rPr>
      <t>類別</t>
    </r>
  </si>
  <si>
    <r>
      <rPr>
        <sz val="12"/>
        <color indexed="8"/>
        <rFont val="標楷體"/>
        <family val="4"/>
      </rPr>
      <t>科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目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名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稱</t>
    </r>
  </si>
  <si>
    <r>
      <rPr>
        <sz val="12"/>
        <color indexed="8"/>
        <rFont val="標楷體"/>
        <family val="4"/>
      </rPr>
      <t>第一學年</t>
    </r>
  </si>
  <si>
    <r>
      <rPr>
        <sz val="12"/>
        <color indexed="8"/>
        <rFont val="標楷體"/>
        <family val="4"/>
      </rPr>
      <t>科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目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名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稱</t>
    </r>
  </si>
  <si>
    <r>
      <rPr>
        <sz val="12"/>
        <color indexed="8"/>
        <rFont val="標楷體"/>
        <family val="4"/>
      </rPr>
      <t>第二學年</t>
    </r>
  </si>
  <si>
    <r>
      <rPr>
        <sz val="12"/>
        <color indexed="8"/>
        <rFont val="標楷體"/>
        <family val="4"/>
      </rPr>
      <t>上</t>
    </r>
  </si>
  <si>
    <r>
      <rPr>
        <sz val="12"/>
        <color indexed="8"/>
        <rFont val="標楷體"/>
        <family val="4"/>
      </rPr>
      <t>下</t>
    </r>
  </si>
  <si>
    <r>
      <rPr>
        <sz val="12"/>
        <color indexed="8"/>
        <rFont val="標楷體"/>
        <family val="4"/>
      </rPr>
      <t>上</t>
    </r>
  </si>
  <si>
    <r>
      <rPr>
        <sz val="12"/>
        <color indexed="8"/>
        <rFont val="標楷體"/>
        <family val="4"/>
      </rPr>
      <t>下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</si>
  <si>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</si>
  <si>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</si>
  <si>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部訂必修科目</t>
    </r>
  </si>
  <si>
    <r>
      <rPr>
        <sz val="12"/>
        <color indexed="8"/>
        <rFont val="標楷體"/>
        <family val="4"/>
      </rPr>
      <t>通識必修</t>
    </r>
  </si>
  <si>
    <r>
      <rPr>
        <sz val="12"/>
        <color indexed="8"/>
        <rFont val="標楷體"/>
        <family val="4"/>
      </rPr>
      <t>國文</t>
    </r>
    <r>
      <rPr>
        <sz val="12"/>
        <color indexed="8"/>
        <rFont val="Arial"/>
        <family val="2"/>
      </rPr>
      <t xml:space="preserve"> I-II</t>
    </r>
  </si>
  <si>
    <r>
      <rPr>
        <sz val="12"/>
        <color indexed="8"/>
        <rFont val="標楷體"/>
        <family val="4"/>
      </rPr>
      <t>情緒管理與性別關係</t>
    </r>
  </si>
  <si>
    <r>
      <rPr>
        <sz val="12"/>
        <color indexed="8"/>
        <rFont val="標楷體"/>
        <family val="4"/>
      </rPr>
      <t>英文</t>
    </r>
    <r>
      <rPr>
        <sz val="12"/>
        <color indexed="8"/>
        <rFont val="Arial"/>
        <family val="2"/>
      </rPr>
      <t xml:space="preserve"> I-II</t>
    </r>
  </si>
  <si>
    <r>
      <rPr>
        <sz val="12"/>
        <color indexed="8"/>
        <rFont val="標楷體"/>
        <family val="4"/>
      </rPr>
      <t>體育</t>
    </r>
  </si>
  <si>
    <r>
      <rPr>
        <sz val="12"/>
        <color indexed="8"/>
        <rFont val="標楷體"/>
        <family val="4"/>
      </rPr>
      <t>法律與生活</t>
    </r>
  </si>
  <si>
    <r>
      <rPr>
        <sz val="12"/>
        <color indexed="8"/>
        <rFont val="標楷體"/>
        <family val="4"/>
      </rPr>
      <t>大數據應用與發展趨勢</t>
    </r>
  </si>
  <si>
    <r>
      <rPr>
        <sz val="12"/>
        <color indexed="8"/>
        <rFont val="標楷體"/>
        <family val="4"/>
      </rPr>
      <t>小</t>
    </r>
    <r>
      <rPr>
        <sz val="12"/>
        <color indexed="8"/>
        <rFont val="Arial"/>
        <family val="2"/>
      </rPr>
      <t xml:space="preserve">      </t>
    </r>
    <r>
      <rPr>
        <sz val="12"/>
        <color indexed="8"/>
        <rFont val="標楷體"/>
        <family val="4"/>
      </rPr>
      <t>計</t>
    </r>
  </si>
  <si>
    <r>
      <rPr>
        <sz val="12"/>
        <color indexed="8"/>
        <rFont val="標楷體"/>
        <family val="4"/>
      </rPr>
      <t>合計</t>
    </r>
  </si>
  <si>
    <r>
      <rPr>
        <sz val="12"/>
        <color indexed="8"/>
        <rFont val="標楷體"/>
        <family val="4"/>
      </rPr>
      <t>專業及實習科目</t>
    </r>
  </si>
  <si>
    <r>
      <rPr>
        <sz val="12"/>
        <color indexed="8"/>
        <rFont val="標楷體"/>
        <family val="4"/>
      </rPr>
      <t>小</t>
    </r>
    <r>
      <rPr>
        <sz val="12"/>
        <color indexed="8"/>
        <rFont val="Arial"/>
        <family val="2"/>
      </rPr>
      <t xml:space="preserve">          </t>
    </r>
    <r>
      <rPr>
        <sz val="12"/>
        <color indexed="8"/>
        <rFont val="標楷體"/>
        <family val="4"/>
      </rPr>
      <t>計</t>
    </r>
  </si>
  <si>
    <r>
      <rPr>
        <sz val="12"/>
        <color indexed="8"/>
        <rFont val="標楷體"/>
        <family val="4"/>
      </rPr>
      <t>合計</t>
    </r>
  </si>
  <si>
    <t>開    課</t>
  </si>
  <si>
    <t>開    課</t>
  </si>
  <si>
    <r>
      <rPr>
        <sz val="12"/>
        <color indexed="8"/>
        <rFont val="標楷體"/>
        <family val="4"/>
      </rPr>
      <t>合</t>
    </r>
    <r>
      <rPr>
        <sz val="12"/>
        <color indexed="8"/>
        <rFont val="Arial"/>
        <family val="2"/>
      </rPr>
      <t xml:space="preserve">              </t>
    </r>
    <r>
      <rPr>
        <sz val="12"/>
        <color indexed="8"/>
        <rFont val="標楷體"/>
        <family val="4"/>
      </rPr>
      <t>計</t>
    </r>
  </si>
  <si>
    <r>
      <rPr>
        <sz val="12"/>
        <rFont val="標楷體"/>
        <family val="4"/>
      </rPr>
      <t>備
註</t>
    </r>
  </si>
  <si>
    <t>工程概論</t>
  </si>
  <si>
    <t>汽機車原理</t>
  </si>
  <si>
    <t>內燃機</t>
  </si>
  <si>
    <t>車輛安全概論</t>
  </si>
  <si>
    <t>電動車電路控制</t>
  </si>
  <si>
    <t>電動車檢測及維修</t>
  </si>
  <si>
    <t>車輛懸吊系統</t>
  </si>
  <si>
    <t>自動變速箱原理</t>
  </si>
  <si>
    <t>引擎系統</t>
  </si>
  <si>
    <t>車廠經營管理與個案討論</t>
  </si>
  <si>
    <t>車輛技術個案討論</t>
  </si>
  <si>
    <t>產品設計</t>
  </si>
  <si>
    <t>電腦輔助繪圖</t>
  </si>
  <si>
    <t>車輛工程與實務(一)</t>
  </si>
  <si>
    <t>應用電子學與實習</t>
  </si>
  <si>
    <t>電腦軟體應用</t>
  </si>
  <si>
    <t>車輛工程與實務(二)</t>
  </si>
  <si>
    <t>液氣壓控制與實習</t>
  </si>
  <si>
    <t>汽機車綜合檢修實習</t>
  </si>
  <si>
    <t>車輛底盤實務</t>
  </si>
  <si>
    <t>實務專題(一)</t>
  </si>
  <si>
    <t>工程材料與應用</t>
  </si>
  <si>
    <t>電腦輔助立體繪圖</t>
  </si>
  <si>
    <t>實務專題(二)</t>
  </si>
  <si>
    <t>智慧車輛實務</t>
  </si>
  <si>
    <t>油電車概論</t>
  </si>
  <si>
    <t>計算機程式</t>
  </si>
  <si>
    <t>機構創意思考與設計</t>
  </si>
  <si>
    <t>工程數學</t>
  </si>
  <si>
    <t>材料力學</t>
  </si>
  <si>
    <r>
      <rPr>
        <b/>
        <sz val="16"/>
        <color indexed="8"/>
        <rFont val="標楷體"/>
        <family val="4"/>
      </rPr>
      <t>臺北城市科技大學【進修部】</t>
    </r>
    <r>
      <rPr>
        <b/>
        <sz val="16"/>
        <color indexed="8"/>
        <rFont val="Arial"/>
        <family val="2"/>
      </rPr>
      <t xml:space="preserve">   </t>
    </r>
    <r>
      <rPr>
        <b/>
        <sz val="16"/>
        <color indexed="8"/>
        <rFont val="標楷體"/>
        <family val="4"/>
      </rPr>
      <t>機械科</t>
    </r>
    <r>
      <rPr>
        <b/>
        <sz val="16"/>
        <color indexed="8"/>
        <rFont val="Arial"/>
        <family val="2"/>
      </rPr>
      <t xml:space="preserve">   </t>
    </r>
    <r>
      <rPr>
        <b/>
        <sz val="16"/>
        <color indexed="8"/>
        <rFont val="標楷體"/>
        <family val="4"/>
      </rPr>
      <t>課程規劃表</t>
    </r>
    <r>
      <rPr>
        <b/>
        <sz val="16"/>
        <color indexed="8"/>
        <rFont val="Arial"/>
        <family val="2"/>
      </rPr>
      <t xml:space="preserve">  </t>
    </r>
    <r>
      <rPr>
        <b/>
        <sz val="12"/>
        <color indexed="8"/>
        <rFont val="標楷體"/>
        <family val="4"/>
      </rPr>
      <t>【</t>
    </r>
    <r>
      <rPr>
        <b/>
        <sz val="12"/>
        <color indexed="8"/>
        <rFont val="Arial"/>
        <family val="2"/>
      </rPr>
      <t>112</t>
    </r>
    <r>
      <rPr>
        <b/>
        <sz val="12"/>
        <color indexed="8"/>
        <rFont val="標楷體"/>
        <family val="4"/>
      </rPr>
      <t>學年入學適用】</t>
    </r>
  </si>
  <si>
    <r>
      <t>111</t>
    </r>
    <r>
      <rPr>
        <sz val="9"/>
        <color indexed="8"/>
        <rFont val="標楷體"/>
        <family val="4"/>
      </rPr>
      <t>年</t>
    </r>
    <r>
      <rPr>
        <sz val="9"/>
        <color indexed="8"/>
        <rFont val="Arial"/>
        <family val="2"/>
      </rPr>
      <t>03</t>
    </r>
    <r>
      <rPr>
        <sz val="9"/>
        <color indexed="8"/>
        <rFont val="標楷體"/>
        <family val="4"/>
      </rPr>
      <t>月</t>
    </r>
    <r>
      <rPr>
        <sz val="9"/>
        <color indexed="8"/>
        <rFont val="Arial"/>
        <family val="2"/>
      </rPr>
      <t>18</t>
    </r>
    <r>
      <rPr>
        <sz val="9"/>
        <color indexed="8"/>
        <rFont val="標楷體"/>
        <family val="4"/>
      </rPr>
      <t>日</t>
    </r>
    <r>
      <rPr>
        <sz val="9"/>
        <color indexed="8"/>
        <rFont val="Arial"/>
        <family val="2"/>
      </rPr>
      <t>-110</t>
    </r>
    <r>
      <rPr>
        <sz val="9"/>
        <color indexed="8"/>
        <rFont val="標楷體"/>
        <family val="4"/>
      </rPr>
      <t>學年度第</t>
    </r>
    <r>
      <rPr>
        <sz val="9"/>
        <color indexed="8"/>
        <rFont val="Arial"/>
        <family val="2"/>
      </rPr>
      <t>2</t>
    </r>
    <r>
      <rPr>
        <sz val="9"/>
        <color indexed="8"/>
        <rFont val="標楷體"/>
        <family val="4"/>
      </rPr>
      <t>學期第</t>
    </r>
    <r>
      <rPr>
        <sz val="9"/>
        <color indexed="8"/>
        <rFont val="Arial"/>
        <family val="2"/>
      </rPr>
      <t>1</t>
    </r>
    <r>
      <rPr>
        <sz val="9"/>
        <color indexed="8"/>
        <rFont val="標楷體"/>
        <family val="4"/>
      </rPr>
      <t xml:space="preserve">次系課程發展委員會訂定
</t>
    </r>
    <r>
      <rPr>
        <sz val="9"/>
        <color indexed="8"/>
        <rFont val="Arial"/>
        <family val="2"/>
      </rPr>
      <t>111</t>
    </r>
    <r>
      <rPr>
        <sz val="9"/>
        <color indexed="8"/>
        <rFont val="標楷體"/>
        <family val="4"/>
      </rPr>
      <t>年</t>
    </r>
    <r>
      <rPr>
        <sz val="9"/>
        <color indexed="8"/>
        <rFont val="Arial"/>
        <family val="2"/>
      </rPr>
      <t>03</t>
    </r>
    <r>
      <rPr>
        <sz val="9"/>
        <color indexed="8"/>
        <rFont val="標楷體"/>
        <family val="4"/>
      </rPr>
      <t>月</t>
    </r>
    <r>
      <rPr>
        <sz val="9"/>
        <color indexed="8"/>
        <rFont val="Arial"/>
        <family val="2"/>
      </rPr>
      <t>21</t>
    </r>
    <r>
      <rPr>
        <sz val="9"/>
        <color indexed="8"/>
        <rFont val="標楷體"/>
        <family val="4"/>
      </rPr>
      <t>日</t>
    </r>
    <r>
      <rPr>
        <sz val="9"/>
        <color indexed="8"/>
        <rFont val="Arial"/>
        <family val="2"/>
      </rPr>
      <t>-110</t>
    </r>
    <r>
      <rPr>
        <sz val="9"/>
        <color indexed="8"/>
        <rFont val="標楷體"/>
        <family val="4"/>
      </rPr>
      <t>學年度第</t>
    </r>
    <r>
      <rPr>
        <sz val="9"/>
        <color indexed="8"/>
        <rFont val="Arial"/>
        <family val="2"/>
      </rPr>
      <t>2</t>
    </r>
    <r>
      <rPr>
        <sz val="9"/>
        <color indexed="8"/>
        <rFont val="標楷體"/>
        <family val="4"/>
      </rPr>
      <t>學期第</t>
    </r>
    <r>
      <rPr>
        <sz val="9"/>
        <color indexed="8"/>
        <rFont val="Arial"/>
        <family val="2"/>
      </rPr>
      <t>1</t>
    </r>
    <r>
      <rPr>
        <sz val="9"/>
        <color indexed="8"/>
        <rFont val="標楷體"/>
        <family val="4"/>
      </rPr>
      <t xml:space="preserve">次系課程發展委員會審議
</t>
    </r>
    <r>
      <rPr>
        <sz val="9"/>
        <color indexed="8"/>
        <rFont val="Arial"/>
        <family val="2"/>
      </rPr>
      <t>112</t>
    </r>
    <r>
      <rPr>
        <sz val="9"/>
        <color indexed="8"/>
        <rFont val="標楷體"/>
        <family val="4"/>
      </rPr>
      <t>年</t>
    </r>
    <r>
      <rPr>
        <sz val="9"/>
        <color indexed="8"/>
        <rFont val="Arial"/>
        <family val="2"/>
      </rPr>
      <t>02</t>
    </r>
    <r>
      <rPr>
        <sz val="9"/>
        <color indexed="8"/>
        <rFont val="標楷體"/>
        <family val="4"/>
      </rPr>
      <t>月</t>
    </r>
    <r>
      <rPr>
        <sz val="9"/>
        <color indexed="8"/>
        <rFont val="Arial"/>
        <family val="2"/>
      </rPr>
      <t>23</t>
    </r>
    <r>
      <rPr>
        <sz val="9"/>
        <color indexed="8"/>
        <rFont val="標楷體"/>
        <family val="4"/>
      </rPr>
      <t>日</t>
    </r>
    <r>
      <rPr>
        <sz val="9"/>
        <color indexed="8"/>
        <rFont val="Arial"/>
        <family val="2"/>
      </rPr>
      <t>-111</t>
    </r>
    <r>
      <rPr>
        <sz val="9"/>
        <color indexed="8"/>
        <rFont val="標楷體"/>
        <family val="4"/>
      </rPr>
      <t>學年度第</t>
    </r>
    <r>
      <rPr>
        <sz val="9"/>
        <color indexed="8"/>
        <rFont val="Arial"/>
        <family val="2"/>
      </rPr>
      <t>2</t>
    </r>
    <r>
      <rPr>
        <sz val="9"/>
        <color indexed="8"/>
        <rFont val="標楷體"/>
        <family val="4"/>
      </rPr>
      <t>學期第</t>
    </r>
    <r>
      <rPr>
        <sz val="9"/>
        <color indexed="8"/>
        <rFont val="Arial"/>
        <family val="2"/>
      </rPr>
      <t>1</t>
    </r>
    <r>
      <rPr>
        <sz val="9"/>
        <color indexed="8"/>
        <rFont val="標楷體"/>
        <family val="4"/>
      </rPr>
      <t>次系課程發展委員會訂定</t>
    </r>
  </si>
  <si>
    <t>應用力學</t>
  </si>
  <si>
    <t>引擎電路控制</t>
  </si>
  <si>
    <t>電動車新式科技</t>
  </si>
  <si>
    <t>校訂選修科目</t>
  </si>
  <si>
    <t>專業選修</t>
  </si>
  <si>
    <t>全改20</t>
  </si>
  <si>
    <r>
      <rPr>
        <sz val="12"/>
        <rFont val="標楷體"/>
        <family val="4"/>
      </rPr>
      <t>共同通識：</t>
    </r>
    <r>
      <rPr>
        <sz val="12"/>
        <rFont val="Arial"/>
        <family val="2"/>
      </rPr>
      <t>20</t>
    </r>
    <r>
      <rPr>
        <sz val="12"/>
        <rFont val="標楷體"/>
        <family val="4"/>
      </rPr>
      <t>學分</t>
    </r>
  </si>
  <si>
    <r>
      <rPr>
        <sz val="12"/>
        <rFont val="標楷體"/>
        <family val="4"/>
      </rPr>
      <t>最低畢業學分數：</t>
    </r>
    <r>
      <rPr>
        <sz val="12"/>
        <rFont val="Arial"/>
        <family val="2"/>
      </rPr>
      <t>80</t>
    </r>
    <r>
      <rPr>
        <sz val="12"/>
        <rFont val="標楷體"/>
        <family val="4"/>
      </rPr>
      <t>學分</t>
    </r>
  </si>
  <si>
    <r>
      <rPr>
        <sz val="12"/>
        <color indexed="10"/>
        <rFont val="標楷體"/>
        <family val="4"/>
      </rPr>
      <t>專業必修：</t>
    </r>
    <r>
      <rPr>
        <sz val="12"/>
        <color indexed="10"/>
        <rFont val="Arial"/>
        <family val="2"/>
      </rPr>
      <t>39</t>
    </r>
    <r>
      <rPr>
        <sz val="12"/>
        <color indexed="10"/>
        <rFont val="標楷體"/>
        <family val="4"/>
      </rPr>
      <t>學分</t>
    </r>
  </si>
  <si>
    <r>
      <rPr>
        <sz val="12"/>
        <color indexed="10"/>
        <rFont val="標楷體"/>
        <family val="4"/>
      </rPr>
      <t>專業選修至少修</t>
    </r>
    <r>
      <rPr>
        <sz val="12"/>
        <color indexed="10"/>
        <rFont val="Arial"/>
        <family val="2"/>
      </rPr>
      <t>21</t>
    </r>
    <r>
      <rPr>
        <sz val="12"/>
        <color indexed="10"/>
        <rFont val="標楷體"/>
        <family val="4"/>
      </rPr>
      <t>學分</t>
    </r>
  </si>
  <si>
    <r>
      <rPr>
        <sz val="10"/>
        <rFont val="標楷體"/>
        <family val="4"/>
      </rPr>
      <t>※每週授課上限</t>
    </r>
    <r>
      <rPr>
        <sz val="10"/>
        <rFont val="Arial"/>
        <family val="2"/>
      </rPr>
      <t>20</t>
    </r>
    <r>
      <rPr>
        <sz val="10"/>
        <rFont val="標楷體"/>
        <family val="4"/>
      </rPr>
      <t>小時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</si>
</sst>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0;###0"/>
    <numFmt numFmtId="177" formatCode="0;[Red]0"/>
  </numFmts>
  <fonts count="6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6"/>
      <color indexed="8"/>
      <name val="Arial"/>
      <family val="2"/>
    </font>
    <font>
      <b/>
      <sz val="16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Arial"/>
      <family val="2"/>
    </font>
    <font>
      <sz val="9"/>
      <name val="新細明體"/>
      <family val="1"/>
    </font>
    <font>
      <sz val="16"/>
      <color indexed="8"/>
      <name val="Arial"/>
      <family val="2"/>
    </font>
    <font>
      <sz val="12"/>
      <name val="Arial"/>
      <family val="2"/>
    </font>
    <font>
      <sz val="12"/>
      <name val="新細明體"/>
      <family val="1"/>
    </font>
    <font>
      <sz val="9"/>
      <color indexed="8"/>
      <name val="Arial"/>
      <family val="2"/>
    </font>
    <font>
      <sz val="9"/>
      <color indexed="8"/>
      <name val="標楷體"/>
      <family val="4"/>
    </font>
    <font>
      <sz val="12"/>
      <color indexed="8"/>
      <name val="Arial"/>
      <family val="2"/>
    </font>
    <font>
      <sz val="12"/>
      <color indexed="8"/>
      <name val="標楷體"/>
      <family val="4"/>
    </font>
    <font>
      <sz val="12"/>
      <name val="標楷體"/>
      <family val="4"/>
    </font>
    <font>
      <sz val="10"/>
      <name val="Arial"/>
      <family val="2"/>
    </font>
    <font>
      <sz val="10"/>
      <name val="標楷體"/>
      <family val="4"/>
    </font>
    <font>
      <sz val="12"/>
      <color indexed="10"/>
      <name val="標楷體"/>
      <family val="4"/>
    </font>
    <font>
      <sz val="12"/>
      <name val="細明體"/>
      <family val="3"/>
    </font>
    <font>
      <sz val="12"/>
      <color indexed="10"/>
      <name val="Arial"/>
      <family val="2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medium"/>
      <top/>
      <bottom/>
    </border>
    <border>
      <left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shrinkToFit="1"/>
    </xf>
    <xf numFmtId="0" fontId="56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left" vertical="center" shrinkToFit="1"/>
    </xf>
    <xf numFmtId="176" fontId="56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37" applyFont="1" applyFill="1" applyBorder="1" applyAlignment="1">
      <alignment horizontal="center" vertical="center" wrapText="1" shrinkToFit="1"/>
      <protection/>
    </xf>
    <xf numFmtId="0" fontId="15" fillId="0" borderId="12" xfId="37" applyFont="1" applyFill="1" applyBorder="1" applyAlignment="1">
      <alignment horizontal="center" vertical="center" shrinkToFit="1"/>
      <protection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15" fillId="0" borderId="14" xfId="37" applyFont="1" applyFill="1" applyBorder="1" applyAlignment="1">
      <alignment horizontal="center" vertical="center" wrapText="1" shrinkToFit="1"/>
      <protection/>
    </xf>
    <xf numFmtId="0" fontId="15" fillId="33" borderId="15" xfId="37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7" fillId="0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2" fillId="8" borderId="10" xfId="0" applyFont="1" applyFill="1" applyBorder="1" applyAlignment="1">
      <alignment horizontal="justify" vertical="top" wrapText="1"/>
    </xf>
    <xf numFmtId="0" fontId="5" fillId="8" borderId="10" xfId="0" applyNumberFormat="1" applyFont="1" applyFill="1" applyBorder="1" applyAlignment="1">
      <alignment horizontal="center" vertical="center" wrapText="1"/>
    </xf>
    <xf numFmtId="0" fontId="5" fillId="8" borderId="18" xfId="0" applyNumberFormat="1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justify" vertical="top" wrapText="1"/>
    </xf>
    <xf numFmtId="0" fontId="12" fillId="8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58" fillId="0" borderId="10" xfId="33" applyFont="1" applyFill="1" applyBorder="1" applyAlignment="1">
      <alignment horizontal="left" vertical="center" wrapText="1"/>
      <protection/>
    </xf>
    <xf numFmtId="176" fontId="58" fillId="0" borderId="10" xfId="3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2" fillId="8" borderId="22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justify" vertical="top" wrapText="1"/>
    </xf>
    <xf numFmtId="0" fontId="8" fillId="35" borderId="19" xfId="0" applyFont="1" applyFill="1" applyBorder="1" applyAlignment="1">
      <alignment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15" fillId="0" borderId="2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0" fillId="36" borderId="31" xfId="35" applyFont="1" applyFill="1" applyBorder="1" applyAlignment="1">
      <alignment horizontal="right" vertical="center" wrapText="1" shrinkToFit="1"/>
      <protection/>
    </xf>
    <xf numFmtId="0" fontId="10" fillId="36" borderId="32" xfId="35" applyFont="1" applyFill="1" applyBorder="1" applyAlignment="1">
      <alignment horizontal="right" vertical="center" wrapText="1" shrinkToFit="1"/>
      <protection/>
    </xf>
    <xf numFmtId="0" fontId="10" fillId="36" borderId="33" xfId="35" applyFont="1" applyFill="1" applyBorder="1" applyAlignment="1">
      <alignment horizontal="right" vertical="center" wrapText="1" shrinkToFit="1"/>
      <protection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5" fillId="8" borderId="37" xfId="0" applyNumberFormat="1" applyFont="1" applyFill="1" applyBorder="1" applyAlignment="1">
      <alignment horizontal="center" vertical="center" wrapText="1"/>
    </xf>
    <xf numFmtId="0" fontId="5" fillId="8" borderId="38" xfId="0" applyNumberFormat="1" applyFont="1" applyFill="1" applyBorder="1" applyAlignment="1">
      <alignment horizontal="center" vertical="center" wrapText="1"/>
    </xf>
    <xf numFmtId="0" fontId="5" fillId="8" borderId="39" xfId="0" applyNumberFormat="1" applyFont="1" applyFill="1" applyBorder="1" applyAlignment="1">
      <alignment horizontal="center" vertical="center" wrapText="1"/>
    </xf>
    <xf numFmtId="0" fontId="5" fillId="8" borderId="40" xfId="0" applyNumberFormat="1" applyFont="1" applyFill="1" applyBorder="1" applyAlignment="1">
      <alignment horizontal="center" vertical="center" wrapText="1"/>
    </xf>
    <xf numFmtId="0" fontId="5" fillId="8" borderId="41" xfId="0" applyNumberFormat="1" applyFont="1" applyFill="1" applyBorder="1" applyAlignment="1">
      <alignment horizontal="center" vertical="center" wrapText="1"/>
    </xf>
    <xf numFmtId="0" fontId="5" fillId="8" borderId="42" xfId="0" applyNumberFormat="1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 2 2 2" xfId="34"/>
    <cellStyle name="一般 2 3" xfId="35"/>
    <cellStyle name="一般 7 2" xfId="36"/>
    <cellStyle name="一般_夜四技課程規劃表公告上網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0" zoomScaleNormal="90" zoomScalePageLayoutView="0" workbookViewId="0" topLeftCell="A20">
      <selection activeCell="R33" sqref="R33"/>
    </sheetView>
  </sheetViews>
  <sheetFormatPr defaultColWidth="5.25390625" defaultRowHeight="15.75"/>
  <cols>
    <col min="1" max="1" width="8.875" style="1" customWidth="1"/>
    <col min="2" max="2" width="9.875" style="1" customWidth="1"/>
    <col min="3" max="3" width="23.00390625" style="1" bestFit="1" customWidth="1"/>
    <col min="4" max="7" width="6.00390625" style="1" customWidth="1"/>
    <col min="8" max="8" width="21.875" style="1" customWidth="1"/>
    <col min="9" max="12" width="6.00390625" style="1" customWidth="1"/>
    <col min="13" max="16" width="8.875" style="1" customWidth="1"/>
    <col min="17" max="17" width="8.875" style="45" customWidth="1"/>
    <col min="18" max="246" width="8.875" style="1" customWidth="1"/>
    <col min="247" max="247" width="11.50390625" style="1" customWidth="1"/>
    <col min="248" max="248" width="17.875" style="1" customWidth="1"/>
    <col min="249" max="252" width="6.00390625" style="1" customWidth="1"/>
    <col min="253" max="253" width="21.875" style="1" customWidth="1"/>
    <col min="254" max="16384" width="5.25390625" style="1" customWidth="1"/>
  </cols>
  <sheetData>
    <row r="1" spans="1:12" ht="22.5" thickBot="1">
      <c r="A1" s="63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</row>
    <row r="2" spans="1:12" ht="40.5" customHeight="1">
      <c r="A2" s="66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21.75" customHeight="1">
      <c r="A3" s="69" t="s">
        <v>0</v>
      </c>
      <c r="B3" s="70"/>
      <c r="C3" s="71" t="s">
        <v>1</v>
      </c>
      <c r="D3" s="72" t="s">
        <v>2</v>
      </c>
      <c r="E3" s="72"/>
      <c r="F3" s="72"/>
      <c r="G3" s="72"/>
      <c r="H3" s="71" t="s">
        <v>3</v>
      </c>
      <c r="I3" s="72" t="s">
        <v>4</v>
      </c>
      <c r="J3" s="72"/>
      <c r="K3" s="72"/>
      <c r="L3" s="73"/>
    </row>
    <row r="4" spans="1:12" ht="21.75" customHeight="1">
      <c r="A4" s="69"/>
      <c r="B4" s="70"/>
      <c r="C4" s="71"/>
      <c r="D4" s="72" t="s">
        <v>5</v>
      </c>
      <c r="E4" s="72"/>
      <c r="F4" s="72" t="s">
        <v>6</v>
      </c>
      <c r="G4" s="72"/>
      <c r="H4" s="71"/>
      <c r="I4" s="72" t="s">
        <v>7</v>
      </c>
      <c r="J4" s="72"/>
      <c r="K4" s="72" t="s">
        <v>8</v>
      </c>
      <c r="L4" s="73"/>
    </row>
    <row r="5" spans="1:12" ht="21.75" customHeight="1">
      <c r="A5" s="69"/>
      <c r="B5" s="70"/>
      <c r="C5" s="71"/>
      <c r="D5" s="37" t="s">
        <v>9</v>
      </c>
      <c r="E5" s="37" t="s">
        <v>10</v>
      </c>
      <c r="F5" s="37" t="s">
        <v>9</v>
      </c>
      <c r="G5" s="37" t="s">
        <v>10</v>
      </c>
      <c r="H5" s="71"/>
      <c r="I5" s="46" t="s">
        <v>9</v>
      </c>
      <c r="J5" s="46" t="s">
        <v>10</v>
      </c>
      <c r="K5" s="46" t="s">
        <v>9</v>
      </c>
      <c r="L5" s="47" t="s">
        <v>10</v>
      </c>
    </row>
    <row r="6" spans="1:12" ht="21.75" customHeight="1">
      <c r="A6" s="75" t="s">
        <v>11</v>
      </c>
      <c r="B6" s="77" t="s">
        <v>12</v>
      </c>
      <c r="C6" s="2" t="s">
        <v>13</v>
      </c>
      <c r="D6" s="3">
        <v>3</v>
      </c>
      <c r="E6" s="3">
        <v>3</v>
      </c>
      <c r="F6" s="3">
        <v>3</v>
      </c>
      <c r="G6" s="3">
        <v>3</v>
      </c>
      <c r="H6" s="4" t="s">
        <v>14</v>
      </c>
      <c r="I6" s="37">
        <v>2</v>
      </c>
      <c r="J6" s="37">
        <v>2</v>
      </c>
      <c r="K6" s="37"/>
      <c r="L6" s="38"/>
    </row>
    <row r="7" spans="1:12" ht="21.75" customHeight="1">
      <c r="A7" s="76"/>
      <c r="B7" s="78"/>
      <c r="C7" s="2" t="s">
        <v>15</v>
      </c>
      <c r="D7" s="3">
        <v>3</v>
      </c>
      <c r="E7" s="3">
        <v>3</v>
      </c>
      <c r="F7" s="6">
        <v>3</v>
      </c>
      <c r="G7" s="3">
        <v>3</v>
      </c>
      <c r="H7" s="4" t="s">
        <v>16</v>
      </c>
      <c r="I7" s="5">
        <v>2</v>
      </c>
      <c r="J7" s="5">
        <v>2</v>
      </c>
      <c r="K7" s="36"/>
      <c r="L7" s="38"/>
    </row>
    <row r="8" spans="1:12" ht="21.75" customHeight="1">
      <c r="A8" s="76"/>
      <c r="B8" s="78"/>
      <c r="C8" s="4"/>
      <c r="D8" s="3"/>
      <c r="E8" s="3"/>
      <c r="F8" s="3"/>
      <c r="G8" s="3"/>
      <c r="H8" s="4" t="s">
        <v>17</v>
      </c>
      <c r="I8" s="4"/>
      <c r="J8" s="4"/>
      <c r="K8" s="36">
        <v>2</v>
      </c>
      <c r="L8" s="38">
        <v>2</v>
      </c>
    </row>
    <row r="9" spans="1:12" ht="21.75" customHeight="1">
      <c r="A9" s="76"/>
      <c r="B9" s="78"/>
      <c r="C9" s="4"/>
      <c r="D9" s="3"/>
      <c r="E9" s="3"/>
      <c r="F9" s="3"/>
      <c r="G9" s="3"/>
      <c r="H9" s="4" t="s">
        <v>18</v>
      </c>
      <c r="I9" s="4"/>
      <c r="J9" s="4"/>
      <c r="K9" s="36">
        <v>2</v>
      </c>
      <c r="L9" s="38">
        <v>2</v>
      </c>
    </row>
    <row r="10" spans="1:12" ht="21.75" customHeight="1">
      <c r="A10" s="76"/>
      <c r="B10" s="78"/>
      <c r="C10" s="23" t="s">
        <v>19</v>
      </c>
      <c r="D10" s="24">
        <f>SUM(D6:D9)</f>
        <v>6</v>
      </c>
      <c r="E10" s="24">
        <f>SUM(E6:E9)</f>
        <v>6</v>
      </c>
      <c r="F10" s="24">
        <f>SUM(F6:F9)</f>
        <v>6</v>
      </c>
      <c r="G10" s="24">
        <f>SUM(G6:G9)</f>
        <v>6</v>
      </c>
      <c r="H10" s="23" t="s">
        <v>19</v>
      </c>
      <c r="I10" s="24">
        <f>SUM(I6:I9)</f>
        <v>4</v>
      </c>
      <c r="J10" s="24">
        <f>SUM(J6:J9)</f>
        <v>4</v>
      </c>
      <c r="K10" s="24">
        <f>SUM(K6:K9)</f>
        <v>4</v>
      </c>
      <c r="L10" s="25">
        <f>SUM(L6:L9)</f>
        <v>4</v>
      </c>
    </row>
    <row r="11" spans="1:12" ht="21.75" customHeight="1" thickBot="1">
      <c r="A11" s="76"/>
      <c r="B11" s="79"/>
      <c r="C11" s="26" t="s">
        <v>20</v>
      </c>
      <c r="D11" s="80">
        <f>D10+F10+I10+K10</f>
        <v>20</v>
      </c>
      <c r="E11" s="81"/>
      <c r="F11" s="81"/>
      <c r="G11" s="81"/>
      <c r="H11" s="81"/>
      <c r="I11" s="81"/>
      <c r="J11" s="81"/>
      <c r="K11" s="81"/>
      <c r="L11" s="82"/>
    </row>
    <row r="12" spans="1:12" ht="21.75" customHeight="1">
      <c r="A12" s="76"/>
      <c r="B12" s="77" t="s">
        <v>21</v>
      </c>
      <c r="C12" s="21" t="s">
        <v>40</v>
      </c>
      <c r="D12" s="37">
        <v>2</v>
      </c>
      <c r="E12" s="37">
        <v>2</v>
      </c>
      <c r="F12" s="36"/>
      <c r="G12" s="48"/>
      <c r="H12" s="49" t="s">
        <v>45</v>
      </c>
      <c r="I12" s="37">
        <v>2</v>
      </c>
      <c r="J12" s="37">
        <v>2</v>
      </c>
      <c r="K12" s="36"/>
      <c r="L12" s="38"/>
    </row>
    <row r="13" spans="1:12" ht="21.75" customHeight="1">
      <c r="A13" s="76"/>
      <c r="B13" s="78"/>
      <c r="C13" s="21" t="s">
        <v>41</v>
      </c>
      <c r="D13" s="31">
        <v>3</v>
      </c>
      <c r="E13" s="32">
        <v>3</v>
      </c>
      <c r="F13" s="37"/>
      <c r="G13" s="37"/>
      <c r="H13" s="21" t="s">
        <v>46</v>
      </c>
      <c r="I13" s="37">
        <v>2</v>
      </c>
      <c r="J13" s="37">
        <v>2</v>
      </c>
      <c r="K13" s="36"/>
      <c r="L13" s="38"/>
    </row>
    <row r="14" spans="1:12" ht="21.75" customHeight="1">
      <c r="A14" s="76"/>
      <c r="B14" s="78"/>
      <c r="C14" s="21" t="s">
        <v>42</v>
      </c>
      <c r="D14" s="36">
        <v>2</v>
      </c>
      <c r="E14" s="37">
        <v>2</v>
      </c>
      <c r="F14" s="37"/>
      <c r="G14" s="37"/>
      <c r="H14" s="21" t="s">
        <v>47</v>
      </c>
      <c r="I14" s="37">
        <v>2</v>
      </c>
      <c r="J14" s="37">
        <v>2</v>
      </c>
      <c r="K14" s="36"/>
      <c r="L14" s="38"/>
    </row>
    <row r="15" spans="1:12" ht="21.75" customHeight="1">
      <c r="A15" s="76"/>
      <c r="B15" s="78"/>
      <c r="C15" s="33" t="s">
        <v>60</v>
      </c>
      <c r="D15" s="34"/>
      <c r="E15" s="34"/>
      <c r="F15" s="37">
        <v>2</v>
      </c>
      <c r="G15" s="37">
        <v>2</v>
      </c>
      <c r="H15" s="21" t="s">
        <v>48</v>
      </c>
      <c r="I15" s="37">
        <v>2</v>
      </c>
      <c r="J15" s="37">
        <v>2</v>
      </c>
      <c r="K15" s="36"/>
      <c r="L15" s="38"/>
    </row>
    <row r="16" spans="1:12" ht="21.75" customHeight="1">
      <c r="A16" s="76"/>
      <c r="B16" s="78"/>
      <c r="C16" s="21" t="s">
        <v>43</v>
      </c>
      <c r="D16" s="7"/>
      <c r="E16" s="7"/>
      <c r="F16" s="37">
        <v>3</v>
      </c>
      <c r="G16" s="37">
        <v>3</v>
      </c>
      <c r="H16" s="33" t="s">
        <v>62</v>
      </c>
      <c r="I16" s="28"/>
      <c r="J16" s="28"/>
      <c r="K16" s="37">
        <v>3</v>
      </c>
      <c r="L16" s="38">
        <v>3</v>
      </c>
    </row>
    <row r="17" spans="1:13" ht="21.75" customHeight="1">
      <c r="A17" s="76"/>
      <c r="B17" s="78"/>
      <c r="C17" s="21" t="s">
        <v>44</v>
      </c>
      <c r="D17" s="37"/>
      <c r="E17" s="37"/>
      <c r="F17" s="31">
        <v>3</v>
      </c>
      <c r="G17" s="32">
        <v>3</v>
      </c>
      <c r="H17" s="21" t="s">
        <v>49</v>
      </c>
      <c r="I17" s="37"/>
      <c r="J17" s="37"/>
      <c r="K17" s="36">
        <v>2</v>
      </c>
      <c r="L17" s="38">
        <v>2</v>
      </c>
      <c r="M17" s="15"/>
    </row>
    <row r="18" spans="1:13" ht="21.75" customHeight="1">
      <c r="A18" s="76"/>
      <c r="B18" s="78"/>
      <c r="C18" s="21" t="s">
        <v>28</v>
      </c>
      <c r="D18" s="7"/>
      <c r="E18" s="7"/>
      <c r="F18" s="37">
        <v>3</v>
      </c>
      <c r="G18" s="37">
        <v>3</v>
      </c>
      <c r="H18" s="21" t="s">
        <v>50</v>
      </c>
      <c r="I18" s="37"/>
      <c r="J18" s="37"/>
      <c r="K18" s="36">
        <v>2</v>
      </c>
      <c r="L18" s="38">
        <v>2</v>
      </c>
      <c r="M18" s="15"/>
    </row>
    <row r="19" spans="1:12" ht="21.75" customHeight="1">
      <c r="A19" s="76"/>
      <c r="B19" s="78"/>
      <c r="C19" s="21"/>
      <c r="D19" s="7"/>
      <c r="E19" s="7"/>
      <c r="F19" s="37"/>
      <c r="G19" s="37"/>
      <c r="H19" s="21" t="s">
        <v>51</v>
      </c>
      <c r="I19" s="37"/>
      <c r="J19" s="37"/>
      <c r="K19" s="36">
        <v>2</v>
      </c>
      <c r="L19" s="38">
        <v>2</v>
      </c>
    </row>
    <row r="20" spans="1:13" ht="21.75" customHeight="1">
      <c r="A20" s="76"/>
      <c r="B20" s="78"/>
      <c r="C20" s="21"/>
      <c r="D20" s="7"/>
      <c r="E20" s="7"/>
      <c r="F20" s="37"/>
      <c r="G20" s="37"/>
      <c r="H20" s="21" t="s">
        <v>52</v>
      </c>
      <c r="I20" s="37"/>
      <c r="J20" s="37"/>
      <c r="K20" s="36">
        <v>2</v>
      </c>
      <c r="L20" s="38">
        <v>2</v>
      </c>
      <c r="M20" s="15"/>
    </row>
    <row r="21" spans="1:12" ht="21.75" customHeight="1">
      <c r="A21" s="76"/>
      <c r="B21" s="78"/>
      <c r="C21" s="21"/>
      <c r="D21" s="7"/>
      <c r="E21" s="7"/>
      <c r="F21" s="37"/>
      <c r="G21" s="37"/>
      <c r="H21" s="21" t="s">
        <v>53</v>
      </c>
      <c r="I21" s="37"/>
      <c r="J21" s="37"/>
      <c r="K21" s="36">
        <v>2</v>
      </c>
      <c r="L21" s="38">
        <v>2</v>
      </c>
    </row>
    <row r="22" spans="1:13" ht="21.75" customHeight="1">
      <c r="A22" s="76"/>
      <c r="B22" s="78"/>
      <c r="C22" s="27" t="s">
        <v>22</v>
      </c>
      <c r="D22" s="24">
        <f>SUM(D12:D21)</f>
        <v>7</v>
      </c>
      <c r="E22" s="24">
        <f>SUM(E12:E21)</f>
        <v>7</v>
      </c>
      <c r="F22" s="24">
        <f>SUM(F12:F21)</f>
        <v>11</v>
      </c>
      <c r="G22" s="24">
        <f>SUM(G12:G21)</f>
        <v>11</v>
      </c>
      <c r="H22" s="27" t="s">
        <v>22</v>
      </c>
      <c r="I22" s="24">
        <f>SUM(I12:I21)</f>
        <v>8</v>
      </c>
      <c r="J22" s="24">
        <f>SUM(J12:J21)</f>
        <v>8</v>
      </c>
      <c r="K22" s="24">
        <f>SUM(K16:K21)</f>
        <v>13</v>
      </c>
      <c r="L22" s="25">
        <f>SUM(L16:L21)</f>
        <v>13</v>
      </c>
      <c r="M22" s="15"/>
    </row>
    <row r="23" spans="1:12" ht="21.75" customHeight="1">
      <c r="A23" s="76"/>
      <c r="B23" s="78"/>
      <c r="C23" s="42" t="s">
        <v>23</v>
      </c>
      <c r="D23" s="83">
        <f>SUM(D22,F22,I22,K22)</f>
        <v>39</v>
      </c>
      <c r="E23" s="84"/>
      <c r="F23" s="84"/>
      <c r="G23" s="84"/>
      <c r="H23" s="84"/>
      <c r="I23" s="84"/>
      <c r="J23" s="84"/>
      <c r="K23" s="84"/>
      <c r="L23" s="85"/>
    </row>
    <row r="24" spans="1:12" ht="21.75" customHeight="1">
      <c r="A24" s="74" t="s">
        <v>63</v>
      </c>
      <c r="B24" s="86" t="s">
        <v>64</v>
      </c>
      <c r="C24" s="28" t="s">
        <v>31</v>
      </c>
      <c r="D24" s="8">
        <v>2</v>
      </c>
      <c r="E24" s="8">
        <v>2</v>
      </c>
      <c r="F24" s="7"/>
      <c r="G24" s="7"/>
      <c r="H24" s="21" t="s">
        <v>57</v>
      </c>
      <c r="I24" s="36">
        <v>2</v>
      </c>
      <c r="J24" s="37">
        <v>2</v>
      </c>
      <c r="K24" s="7"/>
      <c r="L24" s="38"/>
    </row>
    <row r="25" spans="1:12" ht="21.75" customHeight="1">
      <c r="A25" s="74"/>
      <c r="B25" s="86"/>
      <c r="C25" s="21" t="s">
        <v>54</v>
      </c>
      <c r="D25" s="8">
        <v>3</v>
      </c>
      <c r="E25" s="8">
        <v>3</v>
      </c>
      <c r="F25" s="7"/>
      <c r="G25" s="7"/>
      <c r="H25" s="28" t="s">
        <v>38</v>
      </c>
      <c r="I25" s="8">
        <v>3</v>
      </c>
      <c r="J25" s="8">
        <v>3</v>
      </c>
      <c r="K25" s="7"/>
      <c r="L25" s="38"/>
    </row>
    <row r="26" spans="1:12" ht="21.75" customHeight="1">
      <c r="A26" s="74"/>
      <c r="B26" s="86"/>
      <c r="C26" s="21" t="s">
        <v>55</v>
      </c>
      <c r="D26" s="8">
        <v>3</v>
      </c>
      <c r="E26" s="8">
        <v>3</v>
      </c>
      <c r="F26" s="7"/>
      <c r="G26" s="7"/>
      <c r="H26" s="22" t="s">
        <v>32</v>
      </c>
      <c r="I26" s="36">
        <v>3</v>
      </c>
      <c r="J26" s="37">
        <v>3</v>
      </c>
      <c r="K26" s="7"/>
      <c r="L26" s="38"/>
    </row>
    <row r="27" spans="1:12" ht="21.75" customHeight="1">
      <c r="A27" s="74"/>
      <c r="B27" s="86"/>
      <c r="C27" s="22" t="s">
        <v>35</v>
      </c>
      <c r="D27" s="37">
        <v>2</v>
      </c>
      <c r="E27" s="37">
        <v>2</v>
      </c>
      <c r="F27" s="7"/>
      <c r="G27" s="7"/>
      <c r="H27" s="22" t="s">
        <v>33</v>
      </c>
      <c r="I27" s="36">
        <v>2</v>
      </c>
      <c r="J27" s="37">
        <v>2</v>
      </c>
      <c r="K27" s="7"/>
      <c r="L27" s="38"/>
    </row>
    <row r="28" spans="1:12" ht="21.75" customHeight="1">
      <c r="A28" s="74"/>
      <c r="B28" s="86"/>
      <c r="C28" s="21" t="s">
        <v>56</v>
      </c>
      <c r="D28" s="8">
        <v>2</v>
      </c>
      <c r="E28" s="8">
        <v>2</v>
      </c>
      <c r="F28" s="7"/>
      <c r="G28" s="7"/>
      <c r="H28" s="22" t="s">
        <v>34</v>
      </c>
      <c r="I28" s="7"/>
      <c r="J28" s="7"/>
      <c r="K28" s="37">
        <v>3</v>
      </c>
      <c r="L28" s="38">
        <v>3</v>
      </c>
    </row>
    <row r="29" spans="1:12" ht="21.75" customHeight="1">
      <c r="A29" s="74"/>
      <c r="B29" s="86"/>
      <c r="C29" s="28" t="s">
        <v>29</v>
      </c>
      <c r="D29" s="7"/>
      <c r="E29" s="7"/>
      <c r="F29" s="8">
        <v>2</v>
      </c>
      <c r="G29" s="8">
        <v>2</v>
      </c>
      <c r="H29" s="22" t="s">
        <v>36</v>
      </c>
      <c r="I29" s="7"/>
      <c r="J29" s="7"/>
      <c r="K29" s="37">
        <v>2</v>
      </c>
      <c r="L29" s="38">
        <v>2</v>
      </c>
    </row>
    <row r="30" spans="1:12" ht="21.75" customHeight="1">
      <c r="A30" s="74"/>
      <c r="B30" s="86"/>
      <c r="C30" s="28" t="s">
        <v>37</v>
      </c>
      <c r="D30" s="8"/>
      <c r="E30" s="8"/>
      <c r="F30" s="8">
        <v>3</v>
      </c>
      <c r="G30" s="8">
        <v>3</v>
      </c>
      <c r="H30" s="28" t="s">
        <v>39</v>
      </c>
      <c r="I30" s="8"/>
      <c r="J30" s="8"/>
      <c r="K30" s="37">
        <v>3</v>
      </c>
      <c r="L30" s="38">
        <v>3</v>
      </c>
    </row>
    <row r="31" spans="1:12" ht="21.75" customHeight="1">
      <c r="A31" s="74"/>
      <c r="B31" s="86"/>
      <c r="C31" s="28" t="s">
        <v>30</v>
      </c>
      <c r="D31" s="7"/>
      <c r="E31" s="7"/>
      <c r="F31" s="8">
        <v>2</v>
      </c>
      <c r="G31" s="8">
        <v>2</v>
      </c>
      <c r="H31" s="7"/>
      <c r="I31" s="7"/>
      <c r="J31" s="7"/>
      <c r="K31" s="7"/>
      <c r="L31" s="39"/>
    </row>
    <row r="32" spans="1:12" ht="21.75" customHeight="1">
      <c r="A32" s="74"/>
      <c r="B32" s="86"/>
      <c r="C32" s="35" t="s">
        <v>61</v>
      </c>
      <c r="D32" s="35"/>
      <c r="E32" s="35"/>
      <c r="F32" s="8">
        <v>3</v>
      </c>
      <c r="G32" s="8">
        <v>3</v>
      </c>
      <c r="H32" s="7"/>
      <c r="I32" s="7"/>
      <c r="J32" s="7"/>
      <c r="K32" s="7"/>
      <c r="L32" s="39"/>
    </row>
    <row r="33" spans="1:12" ht="21.75" customHeight="1">
      <c r="A33" s="74"/>
      <c r="B33" s="86"/>
      <c r="C33" s="40" t="s">
        <v>24</v>
      </c>
      <c r="D33" s="43">
        <v>7</v>
      </c>
      <c r="E33" s="43">
        <v>7</v>
      </c>
      <c r="F33" s="43">
        <v>3</v>
      </c>
      <c r="G33" s="43">
        <v>3</v>
      </c>
      <c r="H33" s="40" t="s">
        <v>25</v>
      </c>
      <c r="I33" s="43">
        <v>8</v>
      </c>
      <c r="J33" s="43">
        <v>8</v>
      </c>
      <c r="K33" s="43">
        <v>3</v>
      </c>
      <c r="L33" s="44">
        <v>3</v>
      </c>
    </row>
    <row r="34" spans="1:13" ht="21.75" customHeight="1">
      <c r="A34" s="51" t="s">
        <v>26</v>
      </c>
      <c r="B34" s="52"/>
      <c r="C34" s="52"/>
      <c r="D34" s="29">
        <f>SUM(D10,D22,D33)</f>
        <v>20</v>
      </c>
      <c r="E34" s="29">
        <f>SUM(E10,E22,E33)</f>
        <v>20</v>
      </c>
      <c r="F34" s="29">
        <f>SUM(F10,F22,F33)</f>
        <v>20</v>
      </c>
      <c r="G34" s="29">
        <f>SUM(G10,G22,G33)</f>
        <v>20</v>
      </c>
      <c r="H34" s="29"/>
      <c r="I34" s="29">
        <f>SUM(I10,I22,I33)</f>
        <v>20</v>
      </c>
      <c r="J34" s="29">
        <f>SUM(J10,J22,J33)</f>
        <v>20</v>
      </c>
      <c r="K34" s="29">
        <f>SUM(K10,K22,K33)</f>
        <v>20</v>
      </c>
      <c r="L34" s="30">
        <f>SUM(L10,L22,L33)</f>
        <v>20</v>
      </c>
      <c r="M34" s="41" t="s">
        <v>65</v>
      </c>
    </row>
    <row r="35" spans="1:12" ht="21.75" customHeight="1">
      <c r="A35" s="61" t="s">
        <v>70</v>
      </c>
      <c r="B35" s="62"/>
      <c r="C35" s="62"/>
      <c r="D35" s="62"/>
      <c r="E35" s="62"/>
      <c r="F35" s="62"/>
      <c r="G35" s="9"/>
      <c r="H35" s="10"/>
      <c r="I35" s="11"/>
      <c r="J35" s="57"/>
      <c r="K35" s="57"/>
      <c r="L35" s="58"/>
    </row>
    <row r="36" spans="1:12" ht="21.75" customHeight="1">
      <c r="A36" s="53" t="s">
        <v>27</v>
      </c>
      <c r="B36" s="56" t="s">
        <v>66</v>
      </c>
      <c r="C36" s="56"/>
      <c r="D36" s="12"/>
      <c r="E36" s="13"/>
      <c r="F36" s="13"/>
      <c r="G36" s="13"/>
      <c r="H36" s="13"/>
      <c r="I36" s="11"/>
      <c r="J36" s="57"/>
      <c r="K36" s="57"/>
      <c r="L36" s="58"/>
    </row>
    <row r="37" spans="1:12" ht="21.75" customHeight="1">
      <c r="A37" s="54"/>
      <c r="B37" s="59" t="s">
        <v>68</v>
      </c>
      <c r="C37" s="60"/>
      <c r="D37" s="12"/>
      <c r="E37" s="13"/>
      <c r="F37" s="13"/>
      <c r="G37" s="13"/>
      <c r="H37" s="13"/>
      <c r="I37" s="14"/>
      <c r="J37" s="57"/>
      <c r="K37" s="57"/>
      <c r="L37" s="58"/>
    </row>
    <row r="38" spans="1:12" ht="21.75" customHeight="1">
      <c r="A38" s="54"/>
      <c r="B38" s="59" t="s">
        <v>69</v>
      </c>
      <c r="C38" s="60"/>
      <c r="D38" s="12"/>
      <c r="E38" s="13"/>
      <c r="F38" s="13"/>
      <c r="G38" s="13"/>
      <c r="H38" s="13"/>
      <c r="I38" s="15"/>
      <c r="J38" s="15"/>
      <c r="K38" s="15"/>
      <c r="L38" s="16"/>
    </row>
    <row r="39" spans="1:12" ht="21.75" customHeight="1" thickBot="1">
      <c r="A39" s="55"/>
      <c r="B39" s="50" t="s">
        <v>67</v>
      </c>
      <c r="C39" s="50"/>
      <c r="D39" s="17"/>
      <c r="E39" s="18"/>
      <c r="F39" s="18"/>
      <c r="G39" s="18"/>
      <c r="H39" s="18"/>
      <c r="I39" s="19"/>
      <c r="J39" s="19"/>
      <c r="K39" s="19"/>
      <c r="L39" s="20"/>
    </row>
  </sheetData>
  <sheetProtection/>
  <mergeCells count="27">
    <mergeCell ref="A24:A33"/>
    <mergeCell ref="F4:G4"/>
    <mergeCell ref="I4:J4"/>
    <mergeCell ref="K4:L4"/>
    <mergeCell ref="A6:A23"/>
    <mergeCell ref="B6:B11"/>
    <mergeCell ref="D11:L11"/>
    <mergeCell ref="B12:B23"/>
    <mergeCell ref="D23:L23"/>
    <mergeCell ref="B24:B33"/>
    <mergeCell ref="A1:L1"/>
    <mergeCell ref="A2:L2"/>
    <mergeCell ref="A3:B5"/>
    <mergeCell ref="C3:C5"/>
    <mergeCell ref="D3:G3"/>
    <mergeCell ref="H3:H5"/>
    <mergeCell ref="I3:L3"/>
    <mergeCell ref="D4:E4"/>
    <mergeCell ref="A34:C34"/>
    <mergeCell ref="A36:A39"/>
    <mergeCell ref="B36:C36"/>
    <mergeCell ref="J36:L36"/>
    <mergeCell ref="B37:C37"/>
    <mergeCell ref="J37:L37"/>
    <mergeCell ref="B38:C38"/>
    <mergeCell ref="A35:F35"/>
    <mergeCell ref="J35:L35"/>
  </mergeCells>
  <printOptions/>
  <pageMargins left="0.3937007874015748" right="0.3937007874015748" top="0.7480314960629921" bottom="0.7480314960629921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2023-07-31T05:52:34Z</cp:lastPrinted>
  <dcterms:created xsi:type="dcterms:W3CDTF">2023-03-01T06:44:25Z</dcterms:created>
  <dcterms:modified xsi:type="dcterms:W3CDTF">2023-07-31T05:53:38Z</dcterms:modified>
  <cp:category/>
  <cp:version/>
  <cp:contentType/>
  <cp:contentStatus/>
</cp:coreProperties>
</file>