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進修部桌面\01進修部\01課務組\01課程規劃表\108課規\"/>
    </mc:Choice>
  </mc:AlternateContent>
  <bookViews>
    <workbookView xWindow="480" yWindow="168" windowWidth="18312" windowHeight="11160" activeTab="3"/>
  </bookViews>
  <sheets>
    <sheet name="餐飲進二技" sheetId="1" r:id="rId1"/>
    <sheet name="觀光進二技" sheetId="2" r:id="rId2"/>
    <sheet name="休閒進二技" sheetId="4" r:id="rId3"/>
    <sheet name="妝管進二技" sheetId="3" r:id="rId4"/>
  </sheets>
  <definedNames>
    <definedName name="_xlnm.Print_Area" localSheetId="2">休閒進二技!$A$1:$L$39</definedName>
  </definedNames>
  <calcPr calcId="162913"/>
</workbook>
</file>

<file path=xl/calcChain.xml><?xml version="1.0" encoding="utf-8"?>
<calcChain xmlns="http://schemas.openxmlformats.org/spreadsheetml/2006/main">
  <c r="K32" i="4" l="1"/>
  <c r="J32" i="4"/>
  <c r="I32" i="4"/>
  <c r="H32" i="4"/>
  <c r="F32" i="4"/>
  <c r="E32" i="4"/>
  <c r="D32" i="4"/>
  <c r="C32" i="4"/>
  <c r="K24" i="4"/>
  <c r="J24" i="4"/>
  <c r="I24" i="4"/>
  <c r="H24" i="4"/>
  <c r="F24" i="4"/>
  <c r="E24" i="4"/>
  <c r="D24" i="4"/>
  <c r="C24" i="4"/>
  <c r="K22" i="3" l="1"/>
  <c r="J22" i="3"/>
  <c r="I22" i="3"/>
  <c r="H22" i="3"/>
  <c r="F22" i="3"/>
  <c r="E22" i="3"/>
  <c r="D22" i="3"/>
  <c r="C22" i="3"/>
  <c r="K10" i="3"/>
  <c r="K32" i="3" s="1"/>
  <c r="J10" i="3"/>
  <c r="J32" i="3" s="1"/>
  <c r="I10" i="3"/>
  <c r="I32" i="3" s="1"/>
  <c r="H10" i="3"/>
  <c r="H32" i="3" s="1"/>
  <c r="F10" i="3"/>
  <c r="E10" i="3"/>
  <c r="D10" i="3"/>
  <c r="D32" i="3" s="1"/>
  <c r="C10" i="3"/>
  <c r="C32" i="3" s="1"/>
  <c r="E32" i="3" l="1"/>
  <c r="F32" i="3"/>
  <c r="C36" i="2"/>
  <c r="F33" i="2"/>
  <c r="E33" i="2"/>
  <c r="D33" i="2"/>
  <c r="C33" i="2"/>
  <c r="K20" i="2"/>
  <c r="J20" i="2"/>
  <c r="I20" i="2"/>
  <c r="H20" i="2"/>
  <c r="F20" i="2"/>
  <c r="E20" i="2"/>
  <c r="D20" i="2"/>
  <c r="C20" i="2"/>
  <c r="K10" i="2"/>
  <c r="K37" i="2" s="1"/>
  <c r="J10" i="2"/>
  <c r="J37" i="2" s="1"/>
  <c r="I10" i="2"/>
  <c r="I37" i="2" s="1"/>
  <c r="H10" i="2"/>
  <c r="H37" i="2" s="1"/>
  <c r="F10" i="2"/>
  <c r="E10" i="2"/>
  <c r="D10" i="2"/>
  <c r="D37" i="2" s="1"/>
  <c r="C10" i="2"/>
  <c r="C37" i="2" s="1"/>
  <c r="E37" i="2" l="1"/>
  <c r="F37" i="2"/>
  <c r="C11" i="2"/>
  <c r="D13" i="1" l="1"/>
  <c r="E13" i="1"/>
  <c r="F13" i="1"/>
  <c r="G13" i="1"/>
  <c r="I13" i="1"/>
  <c r="J13" i="1"/>
  <c r="K13" i="1"/>
  <c r="L13" i="1"/>
  <c r="D18" i="1"/>
  <c r="D35" i="1" s="1"/>
  <c r="E18" i="1"/>
  <c r="F18" i="1"/>
  <c r="G18" i="1"/>
  <c r="G35" i="1" s="1"/>
  <c r="I18" i="1"/>
  <c r="J18" i="1"/>
  <c r="K18" i="1"/>
  <c r="K35" i="1" s="1"/>
  <c r="L18" i="1"/>
  <c r="D23" i="1"/>
  <c r="E23" i="1"/>
  <c r="E35" i="1" s="1"/>
  <c r="F23" i="1"/>
  <c r="G23" i="1"/>
  <c r="I23" i="1"/>
  <c r="I35" i="1" s="1"/>
  <c r="J23" i="1"/>
  <c r="K23" i="1"/>
  <c r="L23" i="1"/>
  <c r="L35" i="1" s="1"/>
  <c r="D34" i="1"/>
  <c r="E34" i="1"/>
  <c r="I34" i="1"/>
  <c r="J34" i="1"/>
  <c r="K34" i="1"/>
  <c r="L34" i="1"/>
  <c r="F35" i="1"/>
  <c r="J35" i="1"/>
</calcChain>
</file>

<file path=xl/sharedStrings.xml><?xml version="1.0" encoding="utf-8"?>
<sst xmlns="http://schemas.openxmlformats.org/spreadsheetml/2006/main" count="322" uniqueCount="243">
  <si>
    <t>最低畢業學分數：72學分</t>
    <phoneticPr fontId="4" type="noConversion"/>
  </si>
  <si>
    <t>※每週授課上限16小時；下限9小時</t>
    <phoneticPr fontId="4" type="noConversion"/>
  </si>
  <si>
    <t>專業至少應選修：32學分</t>
    <phoneticPr fontId="4" type="noConversion"/>
  </si>
  <si>
    <t>合              計</t>
    <phoneticPr fontId="4" type="noConversion"/>
  </si>
  <si>
    <t>小          計</t>
    <phoneticPr fontId="4" type="noConversion"/>
  </si>
  <si>
    <t>宴會管理</t>
    <phoneticPr fontId="4" type="noConversion"/>
  </si>
  <si>
    <t>餐廳規劃與設計</t>
    <phoneticPr fontId="4" type="noConversion"/>
  </si>
  <si>
    <t>宴會料理設計與製作</t>
    <phoneticPr fontId="4" type="noConversion"/>
  </si>
  <si>
    <t>服務業管理</t>
    <phoneticPr fontId="4" type="noConversion"/>
  </si>
  <si>
    <t>酒類調製與品評</t>
    <phoneticPr fontId="4" type="noConversion"/>
  </si>
  <si>
    <t>茶道賞析</t>
    <phoneticPr fontId="4" type="noConversion"/>
  </si>
  <si>
    <t>國際烹調</t>
    <phoneticPr fontId="4" type="noConversion"/>
  </si>
  <si>
    <t>日本料理</t>
    <phoneticPr fontId="4" type="noConversion"/>
  </si>
  <si>
    <t>桌邊服勤</t>
    <phoneticPr fontId="4" type="noConversion"/>
  </si>
  <si>
    <t>中國茶文化</t>
    <phoneticPr fontId="4" type="noConversion"/>
  </si>
  <si>
    <t>說明：2/2  2門；4/4  2門</t>
    <phoneticPr fontId="4" type="noConversion"/>
  </si>
  <si>
    <t>說明：2/2  1門；4/4  1門</t>
    <phoneticPr fontId="4" type="noConversion"/>
  </si>
  <si>
    <t>專業選修(下學期)</t>
    <phoneticPr fontId="4" type="noConversion"/>
  </si>
  <si>
    <t>說明：2/2  無；4/4  2門</t>
    <phoneticPr fontId="4" type="noConversion"/>
  </si>
  <si>
    <t>專業選修(上學期)</t>
    <phoneticPr fontId="4" type="noConversion"/>
  </si>
  <si>
    <t>專業選修</t>
    <phoneticPr fontId="4" type="noConversion"/>
  </si>
  <si>
    <t>校訂選修科目</t>
    <phoneticPr fontId="4" type="noConversion"/>
  </si>
  <si>
    <t>機能性食品</t>
    <phoneticPr fontId="4" type="noConversion"/>
  </si>
  <si>
    <t>餐飲行銷學</t>
    <phoneticPr fontId="4" type="noConversion"/>
  </si>
  <si>
    <t>餐飲專題製作(三)(四)</t>
    <phoneticPr fontId="4" type="noConversion"/>
  </si>
  <si>
    <t>餐飲專題製作(一)(二)</t>
    <phoneticPr fontId="4" type="noConversion"/>
  </si>
  <si>
    <t>菜單規劃與設計</t>
    <phoneticPr fontId="4" type="noConversion"/>
  </si>
  <si>
    <t>管理學</t>
    <phoneticPr fontId="4" type="noConversion"/>
  </si>
  <si>
    <t>專業及實習科目</t>
    <phoneticPr fontId="4" type="noConversion"/>
  </si>
  <si>
    <t>校          訂           必             修              科                   目</t>
    <phoneticPr fontId="4" type="noConversion"/>
  </si>
  <si>
    <t>台灣地方料理製作</t>
    <phoneticPr fontId="4" type="noConversion"/>
  </si>
  <si>
    <t>餐飲人力資源管理</t>
    <phoneticPr fontId="4" type="noConversion"/>
  </si>
  <si>
    <t>餐飲營養學</t>
    <phoneticPr fontId="4" type="noConversion"/>
  </si>
  <si>
    <t>餐飲資訊系統</t>
    <phoneticPr fontId="4" type="noConversion"/>
  </si>
  <si>
    <t>蔬食料理設計與製作</t>
    <phoneticPr fontId="4" type="noConversion"/>
  </si>
  <si>
    <t>小      計</t>
  </si>
  <si>
    <t>職場禮儀與口語表達</t>
    <phoneticPr fontId="4" type="noConversion"/>
  </si>
  <si>
    <t>職場應用文</t>
    <phoneticPr fontId="4" type="noConversion"/>
  </si>
  <si>
    <t>認識多元文化</t>
    <phoneticPr fontId="4" type="noConversion"/>
  </si>
  <si>
    <t>實用外語</t>
    <phoneticPr fontId="4" type="noConversion"/>
  </si>
  <si>
    <t>一般科目</t>
    <phoneticPr fontId="4" type="noConversion"/>
  </si>
  <si>
    <t>部訂必修科目</t>
    <phoneticPr fontId="4" type="noConversion"/>
  </si>
  <si>
    <t>時數</t>
  </si>
  <si>
    <t>學分</t>
  </si>
  <si>
    <t>下</t>
    <phoneticPr fontId="4" type="noConversion"/>
  </si>
  <si>
    <t>上</t>
    <phoneticPr fontId="4" type="noConversion"/>
  </si>
  <si>
    <t>第二學年</t>
  </si>
  <si>
    <t>科  目  名  稱</t>
    <phoneticPr fontId="4" type="noConversion"/>
  </si>
  <si>
    <t>第一學年</t>
  </si>
  <si>
    <t>類別</t>
  </si>
  <si>
    <t>107-08-06_107學年度第1學期第1次系課程發展委員會審議通過</t>
    <phoneticPr fontId="4" type="noConversion"/>
  </si>
  <si>
    <t>106-10-12_106學年度第1學期第1次系課程發展委員會審議通過</t>
    <phoneticPr fontId="4" type="noConversion"/>
  </si>
  <si>
    <t>106-03-29_105學年度第2學期第1次校課程發展委員會審議通過</t>
    <phoneticPr fontId="4" type="noConversion"/>
  </si>
  <si>
    <t>106-03-16_105學年度第2學期第1次院課程發展委員會審議通過</t>
    <phoneticPr fontId="4" type="noConversion"/>
  </si>
  <si>
    <t>106-03-08_105學年度第2學期第1次系課程發展委員會審議通過</t>
    <phoneticPr fontId="4" type="noConversion"/>
  </si>
  <si>
    <t>臺北城市科技大學【進修學院】餐飲管理系二技（二日）課程規劃表108學年度</t>
    <phoneticPr fontId="4" type="noConversion"/>
  </si>
  <si>
    <r>
      <rPr>
        <b/>
        <sz val="14"/>
        <color theme="1"/>
        <rFont val="標楷體"/>
        <family val="4"/>
        <charset val="136"/>
      </rPr>
      <t>臺北城市科技大學【進修學院】進二技</t>
    </r>
    <r>
      <rPr>
        <b/>
        <sz val="14"/>
        <color theme="1"/>
        <rFont val="Arial"/>
        <family val="2"/>
      </rPr>
      <t xml:space="preserve">  </t>
    </r>
    <r>
      <rPr>
        <b/>
        <sz val="14"/>
        <color theme="1"/>
        <rFont val="標楷體"/>
        <family val="4"/>
        <charset val="136"/>
      </rPr>
      <t>觀光事業系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標楷體"/>
        <family val="4"/>
        <charset val="136"/>
      </rPr>
      <t>課程規劃表</t>
    </r>
    <r>
      <rPr>
        <b/>
        <sz val="14"/>
        <color theme="1"/>
        <rFont val="Arial"/>
        <family val="2"/>
      </rPr>
      <t xml:space="preserve">  (108</t>
    </r>
    <r>
      <rPr>
        <b/>
        <sz val="14"/>
        <color theme="1"/>
        <rFont val="標楷體"/>
        <family val="4"/>
        <charset val="136"/>
      </rPr>
      <t>學年入學適用</t>
    </r>
    <r>
      <rPr>
        <b/>
        <sz val="14"/>
        <color theme="1"/>
        <rFont val="Arial"/>
        <family val="2"/>
      </rPr>
      <t>)</t>
    </r>
    <phoneticPr fontId="4" type="noConversion"/>
  </si>
  <si>
    <r>
      <t>108</t>
    </r>
    <r>
      <rPr>
        <sz val="10"/>
        <color theme="1"/>
        <rFont val="標楷體"/>
        <family val="4"/>
        <charset val="136"/>
      </rPr>
      <t>年</t>
    </r>
    <r>
      <rPr>
        <sz val="10"/>
        <color theme="1"/>
        <rFont val="Arial"/>
        <family val="2"/>
      </rPr>
      <t>02</t>
    </r>
    <r>
      <rPr>
        <sz val="10"/>
        <color theme="1"/>
        <rFont val="標楷體"/>
        <family val="4"/>
        <charset val="136"/>
      </rPr>
      <t>月</t>
    </r>
    <r>
      <rPr>
        <sz val="10"/>
        <color theme="1"/>
        <rFont val="Arial"/>
        <family val="2"/>
      </rPr>
      <t>27</t>
    </r>
    <r>
      <rPr>
        <sz val="10"/>
        <color theme="1"/>
        <rFont val="標楷體"/>
        <family val="4"/>
        <charset val="136"/>
      </rPr>
      <t>日</t>
    </r>
    <r>
      <rPr>
        <sz val="10"/>
        <color theme="1"/>
        <rFont val="Arial"/>
        <family val="2"/>
      </rPr>
      <t>107</t>
    </r>
    <r>
      <rPr>
        <sz val="10"/>
        <color theme="1"/>
        <rFont val="標楷體"/>
        <family val="4"/>
        <charset val="136"/>
      </rPr>
      <t>學年度第</t>
    </r>
    <r>
      <rPr>
        <sz val="10"/>
        <color theme="1"/>
        <rFont val="Arial"/>
        <family val="2"/>
      </rPr>
      <t>2</t>
    </r>
    <r>
      <rPr>
        <sz val="10"/>
        <color theme="1"/>
        <rFont val="標楷體"/>
        <family val="4"/>
        <charset val="136"/>
      </rPr>
      <t>學期第</t>
    </r>
    <r>
      <rPr>
        <sz val="10"/>
        <color theme="1"/>
        <rFont val="Arial"/>
        <family val="2"/>
      </rPr>
      <t>1</t>
    </r>
    <r>
      <rPr>
        <sz val="10"/>
        <color theme="1"/>
        <rFont val="標楷體"/>
        <family val="4"/>
        <charset val="136"/>
      </rPr>
      <t>次系課程發展委員會通過</t>
    </r>
    <phoneticPr fontId="16" type="noConversion"/>
  </si>
  <si>
    <r>
      <t>108</t>
    </r>
    <r>
      <rPr>
        <sz val="10"/>
        <color theme="1"/>
        <rFont val="標楷體"/>
        <family val="4"/>
        <charset val="136"/>
      </rPr>
      <t>年</t>
    </r>
    <r>
      <rPr>
        <sz val="10"/>
        <color theme="1"/>
        <rFont val="Arial"/>
        <family val="2"/>
      </rPr>
      <t>03</t>
    </r>
    <r>
      <rPr>
        <sz val="10"/>
        <color theme="1"/>
        <rFont val="標楷體"/>
        <family val="4"/>
        <charset val="136"/>
      </rPr>
      <t>月</t>
    </r>
    <r>
      <rPr>
        <sz val="10"/>
        <color theme="1"/>
        <rFont val="Arial"/>
        <family val="2"/>
      </rPr>
      <t>14</t>
    </r>
    <r>
      <rPr>
        <sz val="10"/>
        <color theme="1"/>
        <rFont val="標楷體"/>
        <family val="4"/>
        <charset val="136"/>
      </rPr>
      <t>日</t>
    </r>
    <r>
      <rPr>
        <sz val="10"/>
        <color theme="1"/>
        <rFont val="Arial"/>
        <family val="2"/>
      </rPr>
      <t>107</t>
    </r>
    <r>
      <rPr>
        <sz val="10"/>
        <color theme="1"/>
        <rFont val="標楷體"/>
        <family val="4"/>
        <charset val="136"/>
      </rPr>
      <t>學年度第</t>
    </r>
    <r>
      <rPr>
        <sz val="10"/>
        <color theme="1"/>
        <rFont val="Arial"/>
        <family val="2"/>
      </rPr>
      <t>2</t>
    </r>
    <r>
      <rPr>
        <sz val="10"/>
        <color theme="1"/>
        <rFont val="標楷體"/>
        <family val="4"/>
        <charset val="136"/>
      </rPr>
      <t>學期第</t>
    </r>
    <r>
      <rPr>
        <sz val="10"/>
        <color theme="1"/>
        <rFont val="Arial"/>
        <family val="2"/>
      </rPr>
      <t>1</t>
    </r>
    <r>
      <rPr>
        <sz val="10"/>
        <color theme="1"/>
        <rFont val="標楷體"/>
        <family val="4"/>
        <charset val="136"/>
      </rPr>
      <t>次院課程發展委員會通過</t>
    </r>
    <phoneticPr fontId="16" type="noConversion"/>
  </si>
  <si>
    <r>
      <t>108</t>
    </r>
    <r>
      <rPr>
        <sz val="10"/>
        <color theme="1"/>
        <rFont val="標楷體"/>
        <family val="4"/>
        <charset val="136"/>
      </rPr>
      <t>年</t>
    </r>
    <r>
      <rPr>
        <sz val="10"/>
        <color theme="1"/>
        <rFont val="Arial"/>
        <family val="2"/>
      </rPr>
      <t>03</t>
    </r>
    <r>
      <rPr>
        <sz val="10"/>
        <color theme="1"/>
        <rFont val="標楷體"/>
        <family val="4"/>
        <charset val="136"/>
      </rPr>
      <t>月</t>
    </r>
    <r>
      <rPr>
        <sz val="10"/>
        <color theme="1"/>
        <rFont val="Arial"/>
        <family val="2"/>
      </rPr>
      <t>00</t>
    </r>
    <r>
      <rPr>
        <sz val="10"/>
        <color theme="1"/>
        <rFont val="標楷體"/>
        <family val="4"/>
        <charset val="136"/>
      </rPr>
      <t>日</t>
    </r>
    <r>
      <rPr>
        <sz val="10"/>
        <color theme="1"/>
        <rFont val="Arial"/>
        <family val="2"/>
      </rPr>
      <t>107</t>
    </r>
    <r>
      <rPr>
        <sz val="10"/>
        <color theme="1"/>
        <rFont val="標楷體"/>
        <family val="4"/>
        <charset val="136"/>
      </rPr>
      <t>學年度第</t>
    </r>
    <r>
      <rPr>
        <sz val="10"/>
        <color theme="1"/>
        <rFont val="Arial"/>
        <family val="2"/>
      </rPr>
      <t>2</t>
    </r>
    <r>
      <rPr>
        <sz val="10"/>
        <color theme="1"/>
        <rFont val="標楷體"/>
        <family val="4"/>
        <charset val="136"/>
      </rPr>
      <t>學期第</t>
    </r>
    <r>
      <rPr>
        <sz val="10"/>
        <color theme="1"/>
        <rFont val="Arial"/>
        <family val="2"/>
      </rPr>
      <t>1</t>
    </r>
    <r>
      <rPr>
        <sz val="10"/>
        <color theme="1"/>
        <rFont val="標楷體"/>
        <family val="4"/>
        <charset val="136"/>
      </rPr>
      <t>次校課程發展委員會通過</t>
    </r>
    <phoneticPr fontId="16" type="noConversion"/>
  </si>
  <si>
    <r>
      <rPr>
        <sz val="12"/>
        <color theme="1"/>
        <rFont val="標楷體"/>
        <family val="4"/>
        <charset val="136"/>
      </rPr>
      <t>類</t>
    </r>
    <r>
      <rPr>
        <sz val="12"/>
        <color theme="1"/>
        <rFont val="Arial"/>
        <family val="2"/>
      </rPr>
      <t xml:space="preserve">        </t>
    </r>
    <r>
      <rPr>
        <sz val="12"/>
        <color theme="1"/>
        <rFont val="標楷體"/>
        <family val="4"/>
        <charset val="136"/>
      </rPr>
      <t>別</t>
    </r>
    <phoneticPr fontId="4" type="noConversion"/>
  </si>
  <si>
    <r>
      <rPr>
        <sz val="12"/>
        <color theme="1"/>
        <rFont val="標楷體"/>
        <family val="4"/>
        <charset val="136"/>
      </rPr>
      <t>三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標楷體"/>
        <family val="4"/>
        <charset val="136"/>
      </rPr>
      <t>級</t>
    </r>
    <phoneticPr fontId="4" type="noConversion"/>
  </si>
  <si>
    <r>
      <rPr>
        <sz val="12"/>
        <color theme="1"/>
        <rFont val="標楷體"/>
        <family val="4"/>
        <charset val="136"/>
      </rPr>
      <t>四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標楷體"/>
        <family val="4"/>
        <charset val="136"/>
      </rPr>
      <t>級</t>
    </r>
    <phoneticPr fontId="4" type="noConversion"/>
  </si>
  <si>
    <r>
      <rPr>
        <sz val="12"/>
        <color theme="1"/>
        <rFont val="標楷體"/>
        <family val="4"/>
        <charset val="136"/>
      </rPr>
      <t>科目</t>
    </r>
    <phoneticPr fontId="4" type="noConversion"/>
  </si>
  <si>
    <r>
      <rPr>
        <sz val="12"/>
        <color theme="1"/>
        <rFont val="標楷體"/>
        <family val="4"/>
        <charset val="136"/>
      </rPr>
      <t>上學期</t>
    </r>
    <phoneticPr fontId="4" type="noConversion"/>
  </si>
  <si>
    <r>
      <rPr>
        <sz val="12"/>
        <color theme="1"/>
        <rFont val="標楷體"/>
        <family val="4"/>
        <charset val="136"/>
      </rPr>
      <t>下學期</t>
    </r>
    <phoneticPr fontId="4" type="noConversion"/>
  </si>
  <si>
    <r>
      <rPr>
        <sz val="12"/>
        <color theme="1"/>
        <rFont val="標楷體"/>
        <family val="4"/>
        <charset val="136"/>
      </rPr>
      <t>學分</t>
    </r>
    <phoneticPr fontId="4" type="noConversion"/>
  </si>
  <si>
    <r>
      <rPr>
        <sz val="12"/>
        <color theme="1"/>
        <rFont val="標楷體"/>
        <family val="4"/>
        <charset val="136"/>
      </rPr>
      <t>時數</t>
    </r>
    <phoneticPr fontId="4" type="noConversion"/>
  </si>
  <si>
    <r>
      <rPr>
        <sz val="12"/>
        <color theme="1"/>
        <rFont val="標楷體"/>
        <family val="4"/>
        <charset val="136"/>
      </rPr>
      <t>通識必修</t>
    </r>
    <phoneticPr fontId="4" type="noConversion"/>
  </si>
  <si>
    <r>
      <rPr>
        <sz val="12"/>
        <color theme="1"/>
        <rFont val="標楷體"/>
        <family val="4"/>
        <charset val="136"/>
      </rPr>
      <t>職場應用文</t>
    </r>
    <phoneticPr fontId="4" type="noConversion"/>
  </si>
  <si>
    <r>
      <rPr>
        <sz val="12"/>
        <color theme="1"/>
        <rFont val="標楷體"/>
        <family val="4"/>
        <charset val="136"/>
      </rPr>
      <t>認識多元文化</t>
    </r>
    <phoneticPr fontId="19" type="noConversion"/>
  </si>
  <si>
    <r>
      <rPr>
        <sz val="12"/>
        <color theme="1"/>
        <rFont val="標楷體"/>
        <family val="4"/>
        <charset val="136"/>
      </rPr>
      <t>實用外語</t>
    </r>
    <phoneticPr fontId="4" type="noConversion"/>
  </si>
  <si>
    <r>
      <rPr>
        <sz val="12"/>
        <color theme="1"/>
        <rFont val="標楷體"/>
        <family val="4"/>
        <charset val="136"/>
      </rPr>
      <t>職場禮儀與口語表達</t>
    </r>
    <phoneticPr fontId="19" type="noConversion"/>
  </si>
  <si>
    <r>
      <rPr>
        <sz val="12"/>
        <color theme="1"/>
        <rFont val="標楷體"/>
        <family val="4"/>
        <charset val="136"/>
      </rPr>
      <t>小計</t>
    </r>
    <phoneticPr fontId="4" type="noConversion"/>
  </si>
  <si>
    <r>
      <rPr>
        <sz val="12"/>
        <color theme="1"/>
        <rFont val="標楷體"/>
        <family val="4"/>
        <charset val="136"/>
      </rPr>
      <t>小計</t>
    </r>
  </si>
  <si>
    <r>
      <rPr>
        <sz val="12"/>
        <color theme="1"/>
        <rFont val="標楷體"/>
        <family val="4"/>
        <charset val="136"/>
      </rPr>
      <t>類別學分小計</t>
    </r>
  </si>
  <si>
    <r>
      <rPr>
        <sz val="12"/>
        <color theme="1"/>
        <rFont val="標楷體"/>
        <family val="4"/>
        <charset val="136"/>
      </rPr>
      <t>專</t>
    </r>
    <r>
      <rPr>
        <sz val="12"/>
        <color theme="1"/>
        <rFont val="Arial"/>
        <family val="2"/>
      </rPr>
      <t xml:space="preserve">   </t>
    </r>
    <r>
      <rPr>
        <sz val="12"/>
        <color theme="1"/>
        <rFont val="標楷體"/>
        <family val="4"/>
        <charset val="136"/>
      </rPr>
      <t>業</t>
    </r>
    <r>
      <rPr>
        <sz val="12"/>
        <color theme="1"/>
        <rFont val="Arial"/>
        <family val="2"/>
      </rPr>
      <t xml:space="preserve">    </t>
    </r>
    <r>
      <rPr>
        <sz val="12"/>
        <color theme="1"/>
        <rFont val="標楷體"/>
        <family val="4"/>
        <charset val="136"/>
      </rPr>
      <t>必</t>
    </r>
    <r>
      <rPr>
        <sz val="12"/>
        <color theme="1"/>
        <rFont val="Arial"/>
        <family val="2"/>
      </rPr>
      <t xml:space="preserve">   </t>
    </r>
    <r>
      <rPr>
        <sz val="12"/>
        <color theme="1"/>
        <rFont val="標楷體"/>
        <family val="4"/>
        <charset val="136"/>
      </rPr>
      <t>修</t>
    </r>
    <phoneticPr fontId="4" type="noConversion"/>
  </si>
  <si>
    <r>
      <rPr>
        <sz val="11"/>
        <color theme="1"/>
        <rFont val="標楷體"/>
        <family val="4"/>
        <charset val="136"/>
      </rPr>
      <t>觀光實務講座</t>
    </r>
    <r>
      <rPr>
        <sz val="11"/>
        <color theme="1"/>
        <rFont val="Arial"/>
        <family val="2"/>
      </rPr>
      <t>(</t>
    </r>
    <r>
      <rPr>
        <sz val="11"/>
        <color theme="1"/>
        <rFont val="標楷體"/>
        <family val="4"/>
        <charset val="136"/>
      </rPr>
      <t>一</t>
    </r>
    <r>
      <rPr>
        <sz val="11"/>
        <color theme="1"/>
        <rFont val="Arial"/>
        <family val="2"/>
      </rPr>
      <t>)</t>
    </r>
    <phoneticPr fontId="16" type="noConversion"/>
  </si>
  <si>
    <r>
      <rPr>
        <sz val="12"/>
        <color theme="1"/>
        <rFont val="標楷體"/>
        <family val="4"/>
        <charset val="136"/>
      </rPr>
      <t>觀光實務專題</t>
    </r>
    <r>
      <rPr>
        <sz val="12"/>
        <color theme="1"/>
        <rFont val="Arial"/>
        <family val="2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Arial"/>
        <family val="2"/>
      </rPr>
      <t>)</t>
    </r>
    <phoneticPr fontId="4" type="noConversion"/>
  </si>
  <si>
    <t>實用應用英語</t>
    <phoneticPr fontId="4" type="noConversion"/>
  </si>
  <si>
    <r>
      <rPr>
        <sz val="12"/>
        <color theme="1"/>
        <rFont val="標楷體"/>
        <family val="4"/>
        <charset val="136"/>
      </rPr>
      <t>觀光專業英語</t>
    </r>
    <phoneticPr fontId="4" type="noConversion"/>
  </si>
  <si>
    <r>
      <rPr>
        <sz val="12"/>
        <color theme="1"/>
        <rFont val="標楷體"/>
        <family val="4"/>
        <charset val="136"/>
      </rPr>
      <t>旅運經營學</t>
    </r>
    <phoneticPr fontId="16" type="noConversion"/>
  </si>
  <si>
    <r>
      <rPr>
        <sz val="12"/>
        <color theme="1"/>
        <rFont val="標楷體"/>
        <family val="4"/>
        <charset val="136"/>
      </rPr>
      <t>觀光行銷實務</t>
    </r>
    <phoneticPr fontId="4" type="noConversion"/>
  </si>
  <si>
    <r>
      <rPr>
        <sz val="12"/>
        <color theme="1"/>
        <rFont val="標楷體"/>
        <family val="4"/>
        <charset val="136"/>
      </rPr>
      <t>領隊及導遊實務</t>
    </r>
    <phoneticPr fontId="16" type="noConversion"/>
  </si>
  <si>
    <r>
      <rPr>
        <sz val="12"/>
        <color theme="1"/>
        <rFont val="標楷體"/>
        <family val="4"/>
        <charset val="136"/>
      </rPr>
      <t>觀光實務專題</t>
    </r>
    <r>
      <rPr>
        <sz val="12"/>
        <color theme="1"/>
        <rFont val="Arial"/>
        <family val="2"/>
      </rPr>
      <t>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Arial"/>
        <family val="2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</si>
  <si>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觀光實務講座</t>
    </r>
    <r>
      <rPr>
        <sz val="11"/>
        <color theme="1"/>
        <rFont val="Arial"/>
        <family val="2"/>
      </rPr>
      <t>(</t>
    </r>
    <r>
      <rPr>
        <sz val="11"/>
        <color theme="1"/>
        <rFont val="標楷體"/>
        <family val="4"/>
        <charset val="136"/>
      </rPr>
      <t>二</t>
    </r>
    <r>
      <rPr>
        <sz val="11"/>
        <color theme="1"/>
        <rFont val="Arial"/>
        <family val="2"/>
      </rPr>
      <t>)</t>
    </r>
    <phoneticPr fontId="16" type="noConversion"/>
  </si>
  <si>
    <r>
      <rPr>
        <sz val="12"/>
        <color theme="1"/>
        <rFont val="標楷體"/>
        <family val="4"/>
        <charset val="136"/>
      </rPr>
      <t>觀光電子商務</t>
    </r>
    <phoneticPr fontId="4" type="noConversion"/>
  </si>
  <si>
    <r>
      <rPr>
        <sz val="11"/>
        <color theme="1"/>
        <rFont val="標楷體"/>
        <family val="4"/>
        <charset val="136"/>
      </rPr>
      <t>觀光服務品質管理</t>
    </r>
    <phoneticPr fontId="4" type="noConversion"/>
  </si>
  <si>
    <r>
      <rPr>
        <sz val="12"/>
        <color theme="1"/>
        <rFont val="標楷體"/>
        <family val="4"/>
        <charset val="136"/>
      </rPr>
      <t>國民旅遊實務</t>
    </r>
    <phoneticPr fontId="16" type="noConversion"/>
  </si>
  <si>
    <r>
      <rPr>
        <sz val="12"/>
        <color theme="1"/>
        <rFont val="標楷體"/>
        <family val="4"/>
        <charset val="136"/>
      </rPr>
      <t>進階應用英語</t>
    </r>
    <phoneticPr fontId="4" type="noConversion"/>
  </si>
  <si>
    <r>
      <rPr>
        <sz val="12"/>
        <color theme="1"/>
        <rFont val="標楷體"/>
        <family val="4"/>
        <charset val="136"/>
      </rPr>
      <t>航空票務</t>
    </r>
    <phoneticPr fontId="4" type="noConversion"/>
  </si>
  <si>
    <r>
      <rPr>
        <sz val="12"/>
        <color theme="1"/>
        <rFont val="標楷體"/>
        <family val="4"/>
        <charset val="136"/>
      </rPr>
      <t>專</t>
    </r>
    <r>
      <rPr>
        <sz val="12"/>
        <color theme="1"/>
        <rFont val="Arial"/>
        <family val="2"/>
      </rPr>
      <t xml:space="preserve">   </t>
    </r>
    <r>
      <rPr>
        <sz val="12"/>
        <color theme="1"/>
        <rFont val="標楷體"/>
        <family val="4"/>
        <charset val="136"/>
      </rPr>
      <t>業</t>
    </r>
    <r>
      <rPr>
        <sz val="12"/>
        <color theme="1"/>
        <rFont val="Arial"/>
        <family val="2"/>
      </rPr>
      <t xml:space="preserve">    </t>
    </r>
    <r>
      <rPr>
        <sz val="12"/>
        <color theme="1"/>
        <rFont val="標楷體"/>
        <family val="4"/>
        <charset val="136"/>
      </rPr>
      <t>選</t>
    </r>
    <r>
      <rPr>
        <sz val="12"/>
        <color theme="1"/>
        <rFont val="Arial"/>
        <family val="2"/>
      </rPr>
      <t xml:space="preserve">   </t>
    </r>
    <r>
      <rPr>
        <sz val="12"/>
        <color theme="1"/>
        <rFont val="標楷體"/>
        <family val="4"/>
        <charset val="136"/>
      </rPr>
      <t>修</t>
    </r>
    <phoneticPr fontId="4" type="noConversion"/>
  </si>
  <si>
    <r>
      <rPr>
        <sz val="12"/>
        <color theme="1"/>
        <rFont val="標楷體"/>
        <family val="4"/>
        <charset val="136"/>
      </rPr>
      <t>專業選修</t>
    </r>
    <r>
      <rPr>
        <sz val="12"/>
        <color theme="1"/>
        <rFont val="Arial"/>
        <family val="2"/>
      </rPr>
      <t>(</t>
    </r>
    <r>
      <rPr>
        <sz val="12"/>
        <color theme="1"/>
        <rFont val="標楷體"/>
        <family val="4"/>
        <charset val="136"/>
      </rPr>
      <t>上學期</t>
    </r>
    <r>
      <rPr>
        <sz val="12"/>
        <color theme="1"/>
        <rFont val="Arial"/>
        <family val="2"/>
      </rPr>
      <t>)</t>
    </r>
    <phoneticPr fontId="4" type="noConversion"/>
  </si>
  <si>
    <r>
      <rPr>
        <sz val="12"/>
        <color theme="1"/>
        <rFont val="標楷體"/>
        <family val="4"/>
        <charset val="136"/>
      </rPr>
      <t>說明：</t>
    </r>
    <r>
      <rPr>
        <sz val="12"/>
        <color theme="1"/>
        <rFont val="Arial"/>
        <family val="2"/>
      </rPr>
      <t xml:space="preserve">2/2 </t>
    </r>
    <r>
      <rPr>
        <sz val="12"/>
        <color theme="1"/>
        <rFont val="標楷體"/>
        <family val="4"/>
        <charset val="136"/>
      </rPr>
      <t>無；</t>
    </r>
    <r>
      <rPr>
        <sz val="12"/>
        <color theme="1"/>
        <rFont val="Arial"/>
        <family val="2"/>
      </rPr>
      <t>3/3 1</t>
    </r>
    <r>
      <rPr>
        <sz val="12"/>
        <color theme="1"/>
        <rFont val="標楷體"/>
        <family val="4"/>
        <charset val="136"/>
      </rPr>
      <t>門；</t>
    </r>
    <r>
      <rPr>
        <sz val="12"/>
        <color theme="1"/>
        <rFont val="Arial"/>
        <family val="2"/>
      </rPr>
      <t>4/4 1</t>
    </r>
    <r>
      <rPr>
        <sz val="12"/>
        <color theme="1"/>
        <rFont val="標楷體"/>
        <family val="4"/>
        <charset val="136"/>
      </rPr>
      <t>門</t>
    </r>
    <phoneticPr fontId="4" type="noConversion"/>
  </si>
  <si>
    <r>
      <rPr>
        <sz val="12"/>
        <color theme="1"/>
        <rFont val="標楷體"/>
        <family val="4"/>
        <charset val="136"/>
      </rPr>
      <t>說明：</t>
    </r>
    <r>
      <rPr>
        <sz val="12"/>
        <color theme="1"/>
        <rFont val="Arial"/>
        <family val="2"/>
      </rPr>
      <t>2/2 1</t>
    </r>
    <r>
      <rPr>
        <sz val="12"/>
        <color theme="1"/>
        <rFont val="標楷體"/>
        <family val="4"/>
        <charset val="136"/>
      </rPr>
      <t>門；</t>
    </r>
    <r>
      <rPr>
        <sz val="12"/>
        <color theme="1"/>
        <rFont val="Arial"/>
        <family val="2"/>
      </rPr>
      <t>3/3 1</t>
    </r>
    <r>
      <rPr>
        <sz val="12"/>
        <color theme="1"/>
        <rFont val="標楷體"/>
        <family val="4"/>
        <charset val="136"/>
      </rPr>
      <t>門；</t>
    </r>
    <r>
      <rPr>
        <sz val="12"/>
        <color theme="1"/>
        <rFont val="Arial"/>
        <family val="2"/>
      </rPr>
      <t>4/4 1</t>
    </r>
    <r>
      <rPr>
        <sz val="12"/>
        <color theme="1"/>
        <rFont val="標楷體"/>
        <family val="4"/>
        <charset val="136"/>
      </rPr>
      <t>門</t>
    </r>
    <phoneticPr fontId="4" type="noConversion"/>
  </si>
  <si>
    <r>
      <rPr>
        <sz val="12"/>
        <color theme="1"/>
        <rFont val="標楷體"/>
        <family val="4"/>
        <charset val="136"/>
      </rPr>
      <t>專業選修</t>
    </r>
    <r>
      <rPr>
        <sz val="12"/>
        <color theme="1"/>
        <rFont val="Arial"/>
        <family val="2"/>
      </rPr>
      <t>(</t>
    </r>
    <r>
      <rPr>
        <sz val="12"/>
        <color theme="1"/>
        <rFont val="標楷體"/>
        <family val="4"/>
        <charset val="136"/>
      </rPr>
      <t>下學期</t>
    </r>
    <r>
      <rPr>
        <sz val="12"/>
        <color theme="1"/>
        <rFont val="Arial"/>
        <family val="2"/>
      </rPr>
      <t>)</t>
    </r>
    <phoneticPr fontId="4" type="noConversion"/>
  </si>
  <si>
    <r>
      <rPr>
        <sz val="12"/>
        <color theme="1"/>
        <rFont val="標楷體"/>
        <family val="4"/>
        <charset val="136"/>
      </rPr>
      <t>說明：</t>
    </r>
    <r>
      <rPr>
        <sz val="12"/>
        <color theme="1"/>
        <rFont val="Arial"/>
        <family val="2"/>
      </rPr>
      <t>2/2 2</t>
    </r>
    <r>
      <rPr>
        <sz val="12"/>
        <color theme="1"/>
        <rFont val="標楷體"/>
        <family val="4"/>
        <charset val="136"/>
      </rPr>
      <t>門；</t>
    </r>
    <r>
      <rPr>
        <sz val="12"/>
        <color theme="1"/>
        <rFont val="Arial"/>
        <family val="2"/>
      </rPr>
      <t xml:space="preserve">3/3 </t>
    </r>
    <r>
      <rPr>
        <sz val="12"/>
        <color theme="1"/>
        <rFont val="標楷體"/>
        <family val="4"/>
        <charset val="136"/>
      </rPr>
      <t>門；</t>
    </r>
    <r>
      <rPr>
        <sz val="12"/>
        <color theme="1"/>
        <rFont val="Arial"/>
        <family val="2"/>
      </rPr>
      <t>4/4 1</t>
    </r>
    <r>
      <rPr>
        <sz val="12"/>
        <color theme="1"/>
        <rFont val="標楷體"/>
        <family val="4"/>
        <charset val="136"/>
      </rPr>
      <t>門</t>
    </r>
    <phoneticPr fontId="4" type="noConversion"/>
  </si>
  <si>
    <r>
      <rPr>
        <sz val="12"/>
        <color theme="1"/>
        <rFont val="標楷體"/>
        <family val="4"/>
        <charset val="136"/>
      </rPr>
      <t>說明：</t>
    </r>
    <r>
      <rPr>
        <sz val="12"/>
        <color theme="1"/>
        <rFont val="Arial"/>
        <family val="2"/>
      </rPr>
      <t>3/3 2</t>
    </r>
    <r>
      <rPr>
        <sz val="12"/>
        <color theme="1"/>
        <rFont val="標楷體"/>
        <family val="4"/>
        <charset val="136"/>
      </rPr>
      <t>門</t>
    </r>
    <phoneticPr fontId="4" type="noConversion"/>
  </si>
  <si>
    <r>
      <rPr>
        <sz val="12"/>
        <color theme="1"/>
        <rFont val="標楷體"/>
        <family val="4"/>
        <charset val="136"/>
      </rPr>
      <t>消費者行為</t>
    </r>
    <phoneticPr fontId="16" type="noConversion"/>
  </si>
  <si>
    <r>
      <rPr>
        <sz val="12"/>
        <color theme="1"/>
        <rFont val="標楷體"/>
        <family val="4"/>
        <charset val="136"/>
      </rPr>
      <t>旅遊產品設計</t>
    </r>
    <phoneticPr fontId="4" type="noConversion"/>
  </si>
  <si>
    <r>
      <rPr>
        <sz val="12"/>
        <color theme="1"/>
        <rFont val="標楷體"/>
        <family val="4"/>
        <charset val="136"/>
      </rPr>
      <t>團康設計與執行</t>
    </r>
    <phoneticPr fontId="16" type="noConversion"/>
  </si>
  <si>
    <r>
      <rPr>
        <sz val="12"/>
        <color theme="1"/>
        <rFont val="標楷體"/>
        <family val="4"/>
        <charset val="136"/>
      </rPr>
      <t>會議與展覽管理</t>
    </r>
    <phoneticPr fontId="4" type="noConversion"/>
  </si>
  <si>
    <r>
      <rPr>
        <sz val="12"/>
        <color theme="1"/>
        <rFont val="標楷體"/>
        <family val="4"/>
        <charset val="136"/>
      </rPr>
      <t>實用應用日語</t>
    </r>
    <phoneticPr fontId="4" type="noConversion"/>
  </si>
  <si>
    <r>
      <rPr>
        <sz val="11"/>
        <color theme="1"/>
        <rFont val="標楷體"/>
        <family val="4"/>
        <charset val="136"/>
      </rPr>
      <t>觀光事業人力資源管理</t>
    </r>
    <phoneticPr fontId="16" type="noConversion"/>
  </si>
  <si>
    <r>
      <rPr>
        <sz val="12"/>
        <color theme="1"/>
        <rFont val="標楷體"/>
        <family val="4"/>
        <charset val="136"/>
      </rPr>
      <t>地方特色產業</t>
    </r>
    <phoneticPr fontId="16" type="noConversion"/>
  </si>
  <si>
    <t>遊輪旅遊實務</t>
    <phoneticPr fontId="4" type="noConversion"/>
  </si>
  <si>
    <r>
      <rPr>
        <sz val="12"/>
        <color theme="1"/>
        <rFont val="標楷體"/>
        <family val="4"/>
        <charset val="136"/>
      </rPr>
      <t>進階觀光資訊系統</t>
    </r>
    <phoneticPr fontId="4" type="noConversion"/>
  </si>
  <si>
    <r>
      <rPr>
        <sz val="12"/>
        <color theme="1"/>
        <rFont val="標楷體"/>
        <family val="4"/>
        <charset val="136"/>
      </rPr>
      <t>連鎖事業經營與管理</t>
    </r>
    <phoneticPr fontId="4" type="noConversion"/>
  </si>
  <si>
    <r>
      <rPr>
        <sz val="12"/>
        <color theme="1"/>
        <rFont val="標楷體"/>
        <family val="4"/>
        <charset val="136"/>
      </rPr>
      <t>俱樂部經營管理</t>
    </r>
    <phoneticPr fontId="4" type="noConversion"/>
  </si>
  <si>
    <r>
      <rPr>
        <sz val="12"/>
        <color theme="1"/>
        <rFont val="標楷體"/>
        <family val="4"/>
        <charset val="136"/>
      </rPr>
      <t>休閒農業與民宿管理</t>
    </r>
    <phoneticPr fontId="16" type="noConversion"/>
  </si>
  <si>
    <r>
      <rPr>
        <sz val="12"/>
        <color theme="1"/>
        <rFont val="標楷體"/>
        <family val="4"/>
        <charset val="136"/>
      </rPr>
      <t>顧客關係管理</t>
    </r>
    <phoneticPr fontId="4" type="noConversion"/>
  </si>
  <si>
    <r>
      <rPr>
        <sz val="12"/>
        <color theme="1"/>
        <rFont val="標楷體"/>
        <family val="4"/>
        <charset val="136"/>
      </rPr>
      <t>進階應用日語</t>
    </r>
    <phoneticPr fontId="4" type="noConversion"/>
  </si>
  <si>
    <r>
      <rPr>
        <sz val="12"/>
        <color theme="1"/>
        <rFont val="標楷體"/>
        <family val="4"/>
        <charset val="136"/>
      </rPr>
      <t>通</t>
    </r>
    <r>
      <rPr>
        <sz val="12"/>
        <color theme="1"/>
        <rFont val="Arial"/>
        <family val="2"/>
      </rPr>
      <t xml:space="preserve">    </t>
    </r>
    <r>
      <rPr>
        <sz val="12"/>
        <color theme="1"/>
        <rFont val="標楷體"/>
        <family val="4"/>
        <charset val="136"/>
      </rPr>
      <t>識</t>
    </r>
    <r>
      <rPr>
        <sz val="12"/>
        <color theme="1"/>
        <rFont val="Arial"/>
        <family val="2"/>
      </rPr>
      <t xml:space="preserve">    </t>
    </r>
    <r>
      <rPr>
        <sz val="12"/>
        <color theme="1"/>
        <rFont val="標楷體"/>
        <family val="4"/>
        <charset val="136"/>
      </rPr>
      <t>選</t>
    </r>
    <r>
      <rPr>
        <sz val="12"/>
        <color theme="1"/>
        <rFont val="Arial"/>
        <family val="2"/>
      </rPr>
      <t xml:space="preserve">    </t>
    </r>
    <r>
      <rPr>
        <sz val="12"/>
        <color theme="1"/>
        <rFont val="標楷體"/>
        <family val="4"/>
        <charset val="136"/>
      </rPr>
      <t>修</t>
    </r>
    <phoneticPr fontId="4" type="noConversion"/>
  </si>
  <si>
    <r>
      <rPr>
        <sz val="12"/>
        <color theme="1"/>
        <rFont val="標楷體"/>
        <family val="4"/>
        <charset val="136"/>
      </rPr>
      <t>通識選修</t>
    </r>
    <phoneticPr fontId="4" type="noConversion"/>
  </si>
  <si>
    <r>
      <rPr>
        <sz val="12"/>
        <color theme="1"/>
        <rFont val="標楷體"/>
        <family val="4"/>
        <charset val="136"/>
      </rPr>
      <t>合計</t>
    </r>
    <phoneticPr fontId="4" type="noConversion"/>
  </si>
  <si>
    <r>
      <rPr>
        <sz val="12"/>
        <color theme="1"/>
        <rFont val="標楷體"/>
        <family val="4"/>
        <charset val="136"/>
      </rPr>
      <t>通識必修學分：</t>
    </r>
    <r>
      <rPr>
        <sz val="12"/>
        <color theme="1"/>
        <rFont val="Arial"/>
        <family val="2"/>
      </rPr>
      <t>8</t>
    </r>
    <r>
      <rPr>
        <sz val="12"/>
        <color theme="1"/>
        <rFont val="標楷體"/>
        <family val="4"/>
        <charset val="136"/>
      </rPr>
      <t>學分</t>
    </r>
    <r>
      <rPr>
        <sz val="12"/>
        <color theme="1"/>
        <rFont val="Arial"/>
        <family val="2"/>
      </rPr>
      <t xml:space="preserve">    </t>
    </r>
    <r>
      <rPr>
        <sz val="12"/>
        <color theme="1"/>
        <rFont val="標楷體"/>
        <family val="4"/>
        <charset val="136"/>
      </rPr>
      <t>專業必修學分：</t>
    </r>
    <r>
      <rPr>
        <sz val="12"/>
        <color theme="1"/>
        <rFont val="Arial"/>
        <family val="2"/>
      </rPr>
      <t>32</t>
    </r>
    <r>
      <rPr>
        <sz val="12"/>
        <color theme="1"/>
        <rFont val="標楷體"/>
        <family val="4"/>
        <charset val="136"/>
      </rPr>
      <t>學分</t>
    </r>
    <r>
      <rPr>
        <sz val="12"/>
        <color theme="1"/>
        <rFont val="Arial"/>
        <family val="2"/>
      </rPr>
      <t xml:space="preserve">   </t>
    </r>
    <phoneticPr fontId="4" type="noConversion"/>
  </si>
  <si>
    <r>
      <rPr>
        <sz val="12"/>
        <color theme="1"/>
        <rFont val="標楷體"/>
        <family val="4"/>
        <charset val="136"/>
      </rPr>
      <t>最低選修學分：</t>
    </r>
    <r>
      <rPr>
        <sz val="12"/>
        <color theme="1"/>
        <rFont val="Arial"/>
        <family val="2"/>
      </rPr>
      <t>32</t>
    </r>
    <r>
      <rPr>
        <sz val="12"/>
        <color theme="1"/>
        <rFont val="標楷體"/>
        <family val="4"/>
        <charset val="136"/>
      </rPr>
      <t>學分</t>
    </r>
    <r>
      <rPr>
        <sz val="12"/>
        <color theme="1"/>
        <rFont val="Arial"/>
        <family val="2"/>
      </rPr>
      <t xml:space="preserve"> (</t>
    </r>
    <r>
      <rPr>
        <sz val="12"/>
        <color theme="1"/>
        <rFont val="標楷體"/>
        <family val="4"/>
        <charset val="136"/>
      </rPr>
      <t>應含通識選修：</t>
    </r>
    <r>
      <rPr>
        <sz val="12"/>
        <color theme="1"/>
        <rFont val="Arial"/>
        <family val="2"/>
      </rPr>
      <t>4</t>
    </r>
    <r>
      <rPr>
        <sz val="12"/>
        <color theme="1"/>
        <rFont val="標楷體"/>
        <family val="4"/>
        <charset val="136"/>
      </rPr>
      <t>學分；專業選修至少：</t>
    </r>
    <r>
      <rPr>
        <sz val="12"/>
        <color theme="1"/>
        <rFont val="Arial"/>
        <family val="2"/>
      </rPr>
      <t>28</t>
    </r>
    <r>
      <rPr>
        <sz val="12"/>
        <color theme="1"/>
        <rFont val="標楷體"/>
        <family val="4"/>
        <charset val="136"/>
      </rPr>
      <t>學分</t>
    </r>
    <r>
      <rPr>
        <sz val="12"/>
        <color theme="1"/>
        <rFont val="Arial"/>
        <family val="2"/>
      </rPr>
      <t>)</t>
    </r>
    <phoneticPr fontId="4" type="noConversion"/>
  </si>
  <si>
    <r>
      <rPr>
        <sz val="12"/>
        <color theme="1"/>
        <rFont val="標楷體"/>
        <family val="4"/>
        <charset val="136"/>
      </rPr>
      <t>最低畢業學分數：</t>
    </r>
    <r>
      <rPr>
        <sz val="12"/>
        <color theme="1"/>
        <rFont val="Arial"/>
        <family val="2"/>
      </rPr>
      <t>72</t>
    </r>
    <r>
      <rPr>
        <sz val="12"/>
        <color theme="1"/>
        <rFont val="標楷體"/>
        <family val="4"/>
        <charset val="136"/>
      </rPr>
      <t>學分</t>
    </r>
    <r>
      <rPr>
        <sz val="12"/>
        <color theme="1"/>
        <rFont val="Arial"/>
        <family val="2"/>
      </rPr>
      <t xml:space="preserve">   </t>
    </r>
    <phoneticPr fontId="4" type="noConversion"/>
  </si>
  <si>
    <r>
      <rPr>
        <sz val="12"/>
        <color theme="1"/>
        <rFont val="標楷體"/>
        <family val="4"/>
        <charset val="136"/>
      </rPr>
      <t>※每週授課上限</t>
    </r>
    <r>
      <rPr>
        <sz val="12"/>
        <color theme="1"/>
        <rFont val="Arial"/>
        <family val="2"/>
      </rPr>
      <t>24</t>
    </r>
    <r>
      <rPr>
        <sz val="12"/>
        <color theme="1"/>
        <rFont val="標楷體"/>
        <family val="4"/>
        <charset val="136"/>
      </rPr>
      <t>小時；下限</t>
    </r>
    <r>
      <rPr>
        <sz val="12"/>
        <color theme="1"/>
        <rFont val="Arial"/>
        <family val="2"/>
      </rPr>
      <t>9</t>
    </r>
    <r>
      <rPr>
        <sz val="12"/>
        <color theme="1"/>
        <rFont val="標楷體"/>
        <family val="4"/>
        <charset val="136"/>
      </rPr>
      <t>小時</t>
    </r>
    <phoneticPr fontId="4" type="noConversion"/>
  </si>
  <si>
    <r>
      <rPr>
        <b/>
        <sz val="16"/>
        <rFont val="標楷體"/>
        <family val="4"/>
        <charset val="136"/>
      </rPr>
      <t>臺北城市科技大學【進修學院】進二技</t>
    </r>
    <r>
      <rPr>
        <b/>
        <sz val="16"/>
        <rFont val="Arial"/>
        <family val="2"/>
      </rPr>
      <t xml:space="preserve"> </t>
    </r>
    <r>
      <rPr>
        <b/>
        <sz val="16"/>
        <rFont val="標楷體"/>
        <family val="4"/>
        <charset val="136"/>
      </rPr>
      <t>妝管系課程表</t>
    </r>
    <r>
      <rPr>
        <b/>
        <sz val="16"/>
        <rFont val="Arial"/>
        <family val="2"/>
      </rPr>
      <t xml:space="preserve"> (108</t>
    </r>
    <r>
      <rPr>
        <b/>
        <sz val="16"/>
        <rFont val="標楷體"/>
        <family val="4"/>
        <charset val="136"/>
      </rPr>
      <t>入學適用</t>
    </r>
    <r>
      <rPr>
        <b/>
        <sz val="16"/>
        <rFont val="Arial"/>
        <family val="2"/>
      </rPr>
      <t>)</t>
    </r>
    <phoneticPr fontId="4" type="noConversion"/>
  </si>
  <si>
    <r>
      <t>108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02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26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>107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次系課程發展委員會通過</t>
    </r>
    <phoneticPr fontId="4" type="noConversion"/>
  </si>
  <si>
    <r>
      <t>108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03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14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>107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次院課程發展委員會通過</t>
    </r>
    <phoneticPr fontId="4" type="noConversion"/>
  </si>
  <si>
    <r>
      <t>108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00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00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>107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0</t>
    </r>
    <r>
      <rPr>
        <sz val="10"/>
        <rFont val="標楷體"/>
        <family val="4"/>
        <charset val="136"/>
      </rPr>
      <t>次校課程發展委員會通過</t>
    </r>
    <phoneticPr fontId="4" type="noConversion"/>
  </si>
  <si>
    <r>
      <rPr>
        <sz val="12"/>
        <rFont val="標楷體"/>
        <family val="4"/>
        <charset val="136"/>
      </rPr>
      <t>類</t>
    </r>
    <r>
      <rPr>
        <sz val="12"/>
        <rFont val="Arial"/>
        <family val="2"/>
      </rPr>
      <t xml:space="preserve"> </t>
    </r>
    <r>
      <rPr>
        <sz val="12"/>
        <rFont val="標楷體"/>
        <family val="4"/>
        <charset val="136"/>
      </rPr>
      <t>別</t>
    </r>
    <phoneticPr fontId="4" type="noConversion"/>
  </si>
  <si>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年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級</t>
    </r>
    <phoneticPr fontId="4" type="noConversion"/>
  </si>
  <si>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年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級</t>
    </r>
    <phoneticPr fontId="4" type="noConversion"/>
  </si>
  <si>
    <r>
      <rPr>
        <sz val="12"/>
        <rFont val="標楷體"/>
        <family val="4"/>
        <charset val="136"/>
      </rPr>
      <t>專業選修</t>
    </r>
    <phoneticPr fontId="4" type="noConversion"/>
  </si>
  <si>
    <r>
      <rPr>
        <sz val="12"/>
        <rFont val="標楷體"/>
        <family val="4"/>
        <charset val="136"/>
      </rPr>
      <t>科目</t>
    </r>
    <phoneticPr fontId="4" type="noConversion"/>
  </si>
  <si>
    <r>
      <rPr>
        <sz val="12"/>
        <rFont val="標楷體"/>
        <family val="4"/>
        <charset val="136"/>
      </rPr>
      <t>上學期</t>
    </r>
    <phoneticPr fontId="4" type="noConversion"/>
  </si>
  <si>
    <r>
      <rPr>
        <sz val="12"/>
        <rFont val="標楷體"/>
        <family val="4"/>
        <charset val="136"/>
      </rPr>
      <t>下學期</t>
    </r>
    <phoneticPr fontId="4" type="noConversion"/>
  </si>
  <si>
    <r>
      <rPr>
        <sz val="10"/>
        <rFont val="標楷體"/>
        <family val="4"/>
        <charset val="136"/>
      </rPr>
      <t>學分</t>
    </r>
    <phoneticPr fontId="4" type="noConversion"/>
  </si>
  <si>
    <r>
      <rPr>
        <sz val="10"/>
        <rFont val="標楷體"/>
        <family val="4"/>
        <charset val="136"/>
      </rPr>
      <t>時數</t>
    </r>
    <phoneticPr fontId="4" type="noConversion"/>
  </si>
  <si>
    <r>
      <rPr>
        <sz val="12"/>
        <rFont val="標楷體"/>
        <family val="4"/>
        <charset val="136"/>
      </rPr>
      <t>科目名稱</t>
    </r>
    <phoneticPr fontId="4" type="noConversion"/>
  </si>
  <si>
    <r>
      <rPr>
        <sz val="12"/>
        <rFont val="標楷體"/>
        <family val="4"/>
        <charset val="136"/>
      </rPr>
      <t>通識必修</t>
    </r>
    <phoneticPr fontId="4" type="noConversion"/>
  </si>
  <si>
    <r>
      <rPr>
        <sz val="12"/>
        <color theme="3"/>
        <rFont val="標楷體"/>
        <family val="4"/>
        <charset val="136"/>
      </rPr>
      <t>職場應用文</t>
    </r>
  </si>
  <si>
    <r>
      <rPr>
        <sz val="12"/>
        <color theme="3"/>
        <rFont val="標楷體"/>
        <family val="4"/>
        <charset val="136"/>
      </rPr>
      <t>認識多元文化</t>
    </r>
  </si>
  <si>
    <r>
      <rPr>
        <sz val="12"/>
        <rFont val="標楷體"/>
        <family val="4"/>
        <charset val="136"/>
      </rPr>
      <t>美容經絡學</t>
    </r>
    <phoneticPr fontId="4" type="noConversion"/>
  </si>
  <si>
    <r>
      <rPr>
        <sz val="12"/>
        <color theme="3"/>
        <rFont val="標楷體"/>
        <family val="4"/>
        <charset val="136"/>
      </rPr>
      <t>實用外語</t>
    </r>
  </si>
  <si>
    <r>
      <rPr>
        <sz val="12"/>
        <color theme="3"/>
        <rFont val="標楷體"/>
        <family val="4"/>
        <charset val="136"/>
      </rPr>
      <t>職場禮儀與口語表達</t>
    </r>
  </si>
  <si>
    <r>
      <rPr>
        <sz val="12"/>
        <rFont val="標楷體"/>
        <family val="4"/>
        <charset val="136"/>
      </rPr>
      <t>時尚流行賞析</t>
    </r>
    <phoneticPr fontId="4" type="noConversion"/>
  </si>
  <si>
    <r>
      <rPr>
        <sz val="12"/>
        <color theme="3"/>
        <rFont val="標楷體"/>
        <family val="4"/>
        <charset val="136"/>
      </rPr>
      <t>小計</t>
    </r>
    <phoneticPr fontId="4" type="noConversion"/>
  </si>
  <si>
    <r>
      <rPr>
        <sz val="12"/>
        <rFont val="標楷體"/>
        <family val="4"/>
        <charset val="136"/>
      </rPr>
      <t>界面化學</t>
    </r>
    <phoneticPr fontId="4" type="noConversion"/>
  </si>
  <si>
    <r>
      <rPr>
        <sz val="12"/>
        <rFont val="標楷體"/>
        <family val="4"/>
        <charset val="136"/>
      </rPr>
      <t>專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  <charset val="136"/>
      </rPr>
      <t>業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  <charset val="136"/>
      </rPr>
      <t>必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  <charset val="136"/>
      </rPr>
      <t>修</t>
    </r>
    <phoneticPr fontId="4" type="noConversion"/>
  </si>
  <si>
    <r>
      <rPr>
        <sz val="12"/>
        <rFont val="標楷體"/>
        <family val="4"/>
        <charset val="136"/>
      </rPr>
      <t>時尚流行素材應用</t>
    </r>
    <phoneticPr fontId="4" type="noConversion"/>
  </si>
  <si>
    <r>
      <rPr>
        <sz val="12"/>
        <rFont val="標楷體"/>
        <family val="4"/>
        <charset val="136"/>
      </rPr>
      <t>進階美妝品調製及實習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4" type="noConversion"/>
  </si>
  <si>
    <r>
      <rPr>
        <sz val="12"/>
        <rFont val="標楷體"/>
        <family val="4"/>
        <charset val="136"/>
      </rPr>
      <t>美妝品行銷管理</t>
    </r>
    <phoneticPr fontId="4" type="noConversion"/>
  </si>
  <si>
    <r>
      <rPr>
        <sz val="12"/>
        <rFont val="標楷體"/>
        <family val="4"/>
        <charset val="136"/>
      </rPr>
      <t>香草學</t>
    </r>
    <phoneticPr fontId="4" type="noConversion"/>
  </si>
  <si>
    <r>
      <rPr>
        <sz val="12"/>
        <rFont val="標楷體"/>
        <family val="4"/>
        <charset val="136"/>
      </rPr>
      <t>創業經營管理</t>
    </r>
    <phoneticPr fontId="4" type="noConversion"/>
  </si>
  <si>
    <r>
      <rPr>
        <sz val="12"/>
        <rFont val="標楷體"/>
        <family val="4"/>
        <charset val="136"/>
      </rPr>
      <t>藝術指甲</t>
    </r>
    <phoneticPr fontId="4" type="noConversion"/>
  </si>
  <si>
    <r>
      <rPr>
        <sz val="12"/>
        <rFont val="標楷體"/>
        <family val="4"/>
        <charset val="136"/>
      </rPr>
      <t>流行彩妝</t>
    </r>
    <phoneticPr fontId="4" type="noConversion"/>
  </si>
  <si>
    <r>
      <rPr>
        <sz val="12"/>
        <rFont val="標楷體"/>
        <family val="4"/>
        <charset val="136"/>
      </rPr>
      <t>時尚髮型設計</t>
    </r>
    <phoneticPr fontId="4" type="noConversion"/>
  </si>
  <si>
    <r>
      <rPr>
        <sz val="12"/>
        <rFont val="標楷體"/>
        <family val="4"/>
        <charset val="136"/>
      </rPr>
      <t>飾品設計</t>
    </r>
    <phoneticPr fontId="4" type="noConversion"/>
  </si>
  <si>
    <r>
      <rPr>
        <sz val="12"/>
        <rFont val="標楷體"/>
        <family val="4"/>
        <charset val="136"/>
      </rPr>
      <t>美容美體實務</t>
    </r>
    <phoneticPr fontId="4" type="noConversion"/>
  </si>
  <si>
    <r>
      <rPr>
        <sz val="12"/>
        <rFont val="標楷體"/>
        <family val="4"/>
        <charset val="136"/>
      </rPr>
      <t>新娘秘書實務</t>
    </r>
    <phoneticPr fontId="4" type="noConversion"/>
  </si>
  <si>
    <r>
      <rPr>
        <sz val="12"/>
        <rFont val="標楷體"/>
        <family val="4"/>
        <charset val="136"/>
      </rPr>
      <t>彩妝平面設計</t>
    </r>
    <phoneticPr fontId="4" type="noConversion"/>
  </si>
  <si>
    <r>
      <rPr>
        <sz val="12"/>
        <rFont val="標楷體"/>
        <family val="4"/>
        <charset val="136"/>
      </rPr>
      <t>髮型梳理</t>
    </r>
    <phoneticPr fontId="4" type="noConversion"/>
  </si>
  <si>
    <r>
      <rPr>
        <sz val="12"/>
        <rFont val="標楷體"/>
        <family val="4"/>
        <charset val="136"/>
      </rPr>
      <t>配方實務</t>
    </r>
    <phoneticPr fontId="4" type="noConversion"/>
  </si>
  <si>
    <r>
      <rPr>
        <sz val="12"/>
        <rFont val="標楷體"/>
        <family val="4"/>
        <charset val="136"/>
      </rPr>
      <t>美容保健諮詢</t>
    </r>
    <phoneticPr fontId="4" type="noConversion"/>
  </si>
  <si>
    <r>
      <rPr>
        <sz val="12"/>
        <rFont val="標楷體"/>
        <family val="4"/>
        <charset val="136"/>
      </rPr>
      <t>影視彩妝</t>
    </r>
    <phoneticPr fontId="4" type="noConversion"/>
  </si>
  <si>
    <r>
      <rPr>
        <sz val="12"/>
        <rFont val="標楷體"/>
        <family val="4"/>
        <charset val="136"/>
      </rPr>
      <t>膳食療法</t>
    </r>
    <phoneticPr fontId="4" type="noConversion"/>
  </si>
  <si>
    <r>
      <rPr>
        <sz val="12"/>
        <rFont val="標楷體"/>
        <family val="4"/>
        <charset val="136"/>
      </rPr>
      <t>進階美妝品調製及實習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4" type="noConversion"/>
  </si>
  <si>
    <r>
      <rPr>
        <sz val="12"/>
        <rFont val="標楷體"/>
        <family val="4"/>
        <charset val="136"/>
      </rPr>
      <t>專業形象設計</t>
    </r>
    <phoneticPr fontId="4" type="noConversion"/>
  </si>
  <si>
    <r>
      <rPr>
        <sz val="12"/>
        <rFont val="標楷體"/>
        <family val="4"/>
        <charset val="136"/>
      </rPr>
      <t>芳香療法</t>
    </r>
    <phoneticPr fontId="4" type="noConversion"/>
  </si>
  <si>
    <r>
      <rPr>
        <sz val="12"/>
        <rFont val="標楷體"/>
        <family val="4"/>
        <charset val="136"/>
      </rPr>
      <t>芳香療法按摩學</t>
    </r>
    <phoneticPr fontId="4" type="noConversion"/>
  </si>
  <si>
    <r>
      <rPr>
        <sz val="12"/>
        <rFont val="標楷體"/>
        <family val="4"/>
        <charset val="136"/>
      </rPr>
      <t>專題製作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4" type="noConversion"/>
  </si>
  <si>
    <r>
      <rPr>
        <sz val="12"/>
        <rFont val="標楷體"/>
        <family val="4"/>
        <charset val="136"/>
      </rPr>
      <t>畢業製作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4" type="noConversion"/>
  </si>
  <si>
    <r>
      <rPr>
        <sz val="12"/>
        <rFont val="標楷體"/>
        <family val="4"/>
        <charset val="136"/>
      </rPr>
      <t>顧客關係管理</t>
    </r>
    <phoneticPr fontId="4" type="noConversion"/>
  </si>
  <si>
    <r>
      <rPr>
        <sz val="12"/>
        <rFont val="標楷體"/>
        <family val="4"/>
        <charset val="136"/>
      </rPr>
      <t>專題製作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4" type="noConversion"/>
  </si>
  <si>
    <r>
      <rPr>
        <sz val="12"/>
        <rFont val="標楷體"/>
        <family val="4"/>
        <charset val="136"/>
      </rPr>
      <t>畢業製作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4" type="noConversion"/>
  </si>
  <si>
    <r>
      <rPr>
        <sz val="12"/>
        <rFont val="標楷體"/>
        <family val="4"/>
        <charset val="136"/>
      </rPr>
      <t>天然物美妝品</t>
    </r>
    <phoneticPr fontId="4" type="noConversion"/>
  </si>
  <si>
    <r>
      <rPr>
        <sz val="12"/>
        <rFont val="標楷體"/>
        <family val="4"/>
        <charset val="136"/>
      </rPr>
      <t>消費者行為</t>
    </r>
    <phoneticPr fontId="4" type="noConversion"/>
  </si>
  <si>
    <r>
      <rPr>
        <sz val="12"/>
        <rFont val="標楷體"/>
        <family val="4"/>
        <charset val="136"/>
      </rPr>
      <t>小計</t>
    </r>
    <phoneticPr fontId="4" type="noConversion"/>
  </si>
  <si>
    <r>
      <rPr>
        <sz val="12"/>
        <rFont val="標楷體"/>
        <family val="4"/>
        <charset val="136"/>
      </rPr>
      <t>進階藝術指甲</t>
    </r>
    <phoneticPr fontId="4" type="noConversion"/>
  </si>
  <si>
    <r>
      <rPr>
        <sz val="12"/>
        <rFont val="標楷體"/>
        <family val="4"/>
        <charset val="136"/>
      </rPr>
      <t>專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  <charset val="136"/>
      </rPr>
      <t>業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  <charset val="136"/>
      </rPr>
      <t>選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  <charset val="136"/>
      </rPr>
      <t>修</t>
    </r>
    <phoneticPr fontId="4" type="noConversion"/>
  </si>
  <si>
    <r>
      <rPr>
        <sz val="12"/>
        <rFont val="標楷體"/>
        <family val="4"/>
        <charset val="136"/>
      </rPr>
      <t>自然療法</t>
    </r>
    <phoneticPr fontId="4" type="noConversion"/>
  </si>
  <si>
    <r>
      <rPr>
        <sz val="12"/>
        <rFont val="標楷體"/>
        <family val="4"/>
        <charset val="136"/>
      </rPr>
      <t>職場安全與衛生</t>
    </r>
    <phoneticPr fontId="4" type="noConversion"/>
  </si>
  <si>
    <r>
      <rPr>
        <sz val="12"/>
        <rFont val="標楷體"/>
        <family val="4"/>
        <charset val="136"/>
      </rPr>
      <t>整體造型創意設計</t>
    </r>
    <phoneticPr fontId="4" type="noConversion"/>
  </si>
  <si>
    <r>
      <rPr>
        <sz val="12"/>
        <rFont val="標楷體"/>
        <family val="4"/>
        <charset val="136"/>
      </rPr>
      <t>特殊化妝</t>
    </r>
    <phoneticPr fontId="4" type="noConversion"/>
  </si>
  <si>
    <r>
      <rPr>
        <sz val="12"/>
        <rFont val="標楷體"/>
        <family val="4"/>
        <charset val="136"/>
      </rPr>
      <t>美妝品有效性評估</t>
    </r>
    <phoneticPr fontId="4" type="noConversion"/>
  </si>
  <si>
    <r>
      <rPr>
        <sz val="12"/>
        <rFont val="標楷體"/>
        <family val="4"/>
        <charset val="136"/>
      </rPr>
      <t>通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  <charset val="136"/>
      </rPr>
      <t>識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  <charset val="136"/>
      </rPr>
      <t>選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  <charset val="136"/>
      </rPr>
      <t>修</t>
    </r>
    <phoneticPr fontId="4" type="noConversion"/>
  </si>
  <si>
    <r>
      <rPr>
        <sz val="12"/>
        <rFont val="標楷體"/>
        <family val="4"/>
        <charset val="136"/>
      </rPr>
      <t>通識選修</t>
    </r>
    <phoneticPr fontId="4" type="noConversion"/>
  </si>
  <si>
    <r>
      <rPr>
        <sz val="12"/>
        <rFont val="標楷體"/>
        <family val="4"/>
        <charset val="136"/>
      </rPr>
      <t>人力資源管理</t>
    </r>
    <phoneticPr fontId="4" type="noConversion"/>
  </si>
  <si>
    <r>
      <rPr>
        <sz val="12"/>
        <rFont val="標楷體"/>
        <family val="4"/>
        <charset val="136"/>
      </rPr>
      <t>美妝品</t>
    </r>
    <r>
      <rPr>
        <sz val="12"/>
        <rFont val="Arial"/>
        <family val="2"/>
      </rPr>
      <t>GMP</t>
    </r>
    <phoneticPr fontId="4" type="noConversion"/>
  </si>
  <si>
    <r>
      <rPr>
        <sz val="12"/>
        <rFont val="標楷體"/>
        <family val="4"/>
        <charset val="136"/>
      </rPr>
      <t>醫學美容概論</t>
    </r>
    <phoneticPr fontId="4" type="noConversion"/>
  </si>
  <si>
    <r>
      <rPr>
        <sz val="12"/>
        <rFont val="標楷體"/>
        <family val="4"/>
        <charset val="136"/>
      </rPr>
      <t>生技美妝品</t>
    </r>
    <phoneticPr fontId="4" type="noConversion"/>
  </si>
  <si>
    <r>
      <rPr>
        <b/>
        <sz val="12"/>
        <rFont val="標楷體"/>
        <family val="4"/>
        <charset val="136"/>
      </rPr>
      <t>合計</t>
    </r>
    <phoneticPr fontId="4" type="noConversion"/>
  </si>
  <si>
    <r>
      <rPr>
        <sz val="12"/>
        <rFont val="標楷體"/>
        <family val="4"/>
        <charset val="136"/>
      </rPr>
      <t>企畫提案與簡報</t>
    </r>
    <phoneticPr fontId="4" type="noConversion"/>
  </si>
  <si>
    <r>
      <rPr>
        <sz val="12"/>
        <rFont val="標楷體"/>
        <family val="4"/>
        <charset val="136"/>
      </rPr>
      <t>畢業學分至少</t>
    </r>
    <r>
      <rPr>
        <sz val="12"/>
        <rFont val="Arial"/>
        <family val="2"/>
      </rPr>
      <t>72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 xml:space="preserve">   </t>
    </r>
    <phoneticPr fontId="4" type="noConversion"/>
  </si>
  <si>
    <r>
      <rPr>
        <sz val="12"/>
        <rFont val="標楷體"/>
        <family val="4"/>
        <charset val="136"/>
      </rPr>
      <t>通識必修學分</t>
    </r>
    <r>
      <rPr>
        <sz val="12"/>
        <rFont val="Arial"/>
        <family val="2"/>
      </rPr>
      <t>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  <charset val="136"/>
      </rPr>
      <t>專業必修學分</t>
    </r>
    <r>
      <rPr>
        <sz val="12"/>
        <rFont val="Arial"/>
        <family val="2"/>
      </rPr>
      <t xml:space="preserve"> 42 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 xml:space="preserve">   </t>
    </r>
    <phoneticPr fontId="4" type="noConversion"/>
  </si>
  <si>
    <r>
      <rPr>
        <sz val="12"/>
        <rFont val="標楷體"/>
        <family val="4"/>
        <charset val="136"/>
      </rPr>
      <t>最低選修學分</t>
    </r>
    <r>
      <rPr>
        <sz val="12"/>
        <rFont val="Arial"/>
        <family val="2"/>
      </rPr>
      <t xml:space="preserve"> 22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應含通識選修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學分；專業選修至少</t>
    </r>
    <r>
      <rPr>
        <sz val="12"/>
        <rFont val="Arial"/>
        <family val="2"/>
      </rPr>
      <t xml:space="preserve"> 18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)</t>
    </r>
    <phoneticPr fontId="4" type="noConversion"/>
  </si>
  <si>
    <r>
      <rPr>
        <sz val="16"/>
        <rFont val="標楷體"/>
        <family val="4"/>
        <charset val="136"/>
      </rPr>
      <t>臺北城市科技大學【進修學院】</t>
    </r>
    <r>
      <rPr>
        <sz val="16"/>
        <rFont val="Arial"/>
        <family val="2"/>
      </rPr>
      <t>(</t>
    </r>
    <r>
      <rPr>
        <sz val="16"/>
        <rFont val="標楷體"/>
        <family val="4"/>
        <charset val="136"/>
      </rPr>
      <t>二日班</t>
    </r>
    <r>
      <rPr>
        <sz val="16"/>
        <rFont val="Arial"/>
        <family val="2"/>
      </rPr>
      <t xml:space="preserve">) </t>
    </r>
    <r>
      <rPr>
        <sz val="16"/>
        <rFont val="標楷體"/>
        <family val="4"/>
        <charset val="136"/>
      </rPr>
      <t>休閒事業系課程規劃表</t>
    </r>
    <r>
      <rPr>
        <sz val="16"/>
        <rFont val="Arial"/>
        <family val="2"/>
      </rPr>
      <t>(108</t>
    </r>
    <r>
      <rPr>
        <sz val="16"/>
        <rFont val="標楷體"/>
        <family val="4"/>
        <charset val="136"/>
      </rPr>
      <t>入學適用</t>
    </r>
    <r>
      <rPr>
        <sz val="16"/>
        <rFont val="Arial"/>
        <family val="2"/>
      </rPr>
      <t>)</t>
    </r>
    <phoneticPr fontId="4" type="noConversion"/>
  </si>
  <si>
    <r>
      <t>108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  <charset val="136"/>
      </rPr>
      <t>月</t>
    </r>
    <r>
      <rPr>
        <sz val="10"/>
        <color indexed="8"/>
        <rFont val="Arial"/>
        <family val="2"/>
      </rPr>
      <t>05</t>
    </r>
    <r>
      <rPr>
        <sz val="10"/>
        <color indexed="8"/>
        <rFont val="標楷體"/>
        <family val="4"/>
        <charset val="136"/>
      </rPr>
      <t>日</t>
    </r>
    <r>
      <rPr>
        <sz val="10"/>
        <color indexed="8"/>
        <rFont val="Arial"/>
        <family val="2"/>
      </rPr>
      <t>107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次系課程發展委員會通過</t>
    </r>
    <phoneticPr fontId="4" type="noConversion"/>
  </si>
  <si>
    <r>
      <t>108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  <charset val="136"/>
      </rPr>
      <t>月</t>
    </r>
    <r>
      <rPr>
        <sz val="10"/>
        <color indexed="8"/>
        <rFont val="Arial"/>
        <family val="2"/>
      </rPr>
      <t>14</t>
    </r>
    <r>
      <rPr>
        <sz val="10"/>
        <color indexed="8"/>
        <rFont val="標楷體"/>
        <family val="4"/>
        <charset val="136"/>
      </rPr>
      <t>日</t>
    </r>
    <r>
      <rPr>
        <sz val="10"/>
        <color indexed="8"/>
        <rFont val="Arial"/>
        <family val="2"/>
      </rPr>
      <t>107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次院課程發展委員會通過</t>
    </r>
    <phoneticPr fontId="3" type="noConversion"/>
  </si>
  <si>
    <r>
      <rPr>
        <sz val="12"/>
        <rFont val="標楷體"/>
        <family val="4"/>
        <charset val="136"/>
      </rPr>
      <t>類</t>
    </r>
    <r>
      <rPr>
        <sz val="12"/>
        <rFont val="Arial"/>
        <family val="2"/>
      </rPr>
      <t xml:space="preserve">        </t>
    </r>
    <r>
      <rPr>
        <sz val="12"/>
        <rFont val="標楷體"/>
        <family val="4"/>
        <charset val="136"/>
      </rPr>
      <t>別</t>
    </r>
    <phoneticPr fontId="4" type="noConversion"/>
  </si>
  <si>
    <r>
      <rPr>
        <sz val="12"/>
        <rFont val="標楷體"/>
        <family val="4"/>
        <charset val="136"/>
      </rPr>
      <t>第一學年</t>
    </r>
    <phoneticPr fontId="4" type="noConversion"/>
  </si>
  <si>
    <r>
      <rPr>
        <sz val="12"/>
        <rFont val="標楷體"/>
        <family val="4"/>
        <charset val="136"/>
      </rPr>
      <t>第二學年</t>
    </r>
    <phoneticPr fontId="3" type="noConversion"/>
  </si>
  <si>
    <r>
      <rPr>
        <sz val="12"/>
        <rFont val="標楷體"/>
        <family val="4"/>
        <charset val="136"/>
      </rPr>
      <t>學分</t>
    </r>
    <phoneticPr fontId="4" type="noConversion"/>
  </si>
  <si>
    <r>
      <rPr>
        <sz val="12"/>
        <rFont val="標楷體"/>
        <family val="4"/>
        <charset val="136"/>
      </rPr>
      <t>時數</t>
    </r>
    <phoneticPr fontId="4" type="noConversion"/>
  </si>
  <si>
    <r>
      <rPr>
        <sz val="11"/>
        <rFont val="標楷體"/>
        <family val="4"/>
        <charset val="136"/>
      </rPr>
      <t>通識必修</t>
    </r>
  </si>
  <si>
    <r>
      <rPr>
        <sz val="12"/>
        <rFont val="標楷體"/>
        <family val="4"/>
        <charset val="136"/>
      </rPr>
      <t>職場應用文</t>
    </r>
  </si>
  <si>
    <r>
      <rPr>
        <sz val="12"/>
        <rFont val="標楷體"/>
        <family val="4"/>
        <charset val="136"/>
      </rPr>
      <t>認識多元文化</t>
    </r>
  </si>
  <si>
    <r>
      <rPr>
        <sz val="12"/>
        <rFont val="標楷體"/>
        <family val="4"/>
        <charset val="136"/>
      </rPr>
      <t>實用外語</t>
    </r>
  </si>
  <si>
    <r>
      <rPr>
        <sz val="12"/>
        <rFont val="標楷體"/>
        <family val="4"/>
        <charset val="136"/>
      </rPr>
      <t>職場禮儀與口語表達</t>
    </r>
  </si>
  <si>
    <r>
      <rPr>
        <sz val="12"/>
        <rFont val="標楷體"/>
        <family val="4"/>
        <charset val="136"/>
      </rPr>
      <t>小計</t>
    </r>
  </si>
  <si>
    <r>
      <rPr>
        <sz val="12"/>
        <color indexed="8"/>
        <rFont val="標楷體"/>
        <family val="4"/>
        <charset val="136"/>
      </rPr>
      <t>類別學分小計</t>
    </r>
  </si>
  <si>
    <r>
      <rPr>
        <sz val="11"/>
        <rFont val="標楷體"/>
        <family val="4"/>
        <charset val="136"/>
      </rPr>
      <t>通識選修</t>
    </r>
  </si>
  <si>
    <r>
      <rPr>
        <sz val="12"/>
        <color indexed="8"/>
        <rFont val="標楷體"/>
        <family val="4"/>
        <charset val="136"/>
      </rPr>
      <t>通識選修</t>
    </r>
  </si>
  <si>
    <r>
      <rPr>
        <sz val="12"/>
        <color indexed="8"/>
        <rFont val="標楷體"/>
        <family val="4"/>
        <charset val="136"/>
      </rPr>
      <t>小計</t>
    </r>
  </si>
  <si>
    <r>
      <rPr>
        <sz val="12"/>
        <rFont val="標楷體"/>
        <family val="4"/>
        <charset val="136"/>
      </rPr>
      <t>建議選修學分</t>
    </r>
    <phoneticPr fontId="4" type="noConversion"/>
  </si>
  <si>
    <r>
      <rPr>
        <sz val="12"/>
        <rFont val="標楷體"/>
        <family val="4"/>
        <charset val="136"/>
      </rPr>
      <t>專業必修</t>
    </r>
    <phoneticPr fontId="4" type="noConversion"/>
  </si>
  <si>
    <r>
      <rPr>
        <sz val="12"/>
        <color indexed="8"/>
        <rFont val="標楷體"/>
        <family val="4"/>
        <charset val="136"/>
      </rPr>
      <t>體重控制與體型雕塑</t>
    </r>
    <phoneticPr fontId="4" type="noConversion"/>
  </si>
  <si>
    <r>
      <rPr>
        <sz val="12"/>
        <color indexed="8"/>
        <rFont val="標楷體"/>
        <family val="4"/>
        <charset val="136"/>
      </rPr>
      <t>社交禮儀</t>
    </r>
    <phoneticPr fontId="4" type="noConversion"/>
  </si>
  <si>
    <r>
      <rPr>
        <sz val="12"/>
        <color indexed="8"/>
        <rFont val="標楷體"/>
        <family val="4"/>
        <charset val="136"/>
      </rPr>
      <t>休閒事業經營與管理</t>
    </r>
    <phoneticPr fontId="4" type="noConversion"/>
  </si>
  <si>
    <r>
      <rPr>
        <sz val="12"/>
        <color indexed="8"/>
        <rFont val="標楷體"/>
        <family val="4"/>
        <charset val="136"/>
      </rPr>
      <t>運動裁判實務</t>
    </r>
    <phoneticPr fontId="4" type="noConversion"/>
  </si>
  <si>
    <r>
      <rPr>
        <sz val="12"/>
        <color indexed="8"/>
        <rFont val="標楷體"/>
        <family val="4"/>
        <charset val="136"/>
      </rPr>
      <t>休閒事業專題講座</t>
    </r>
    <phoneticPr fontId="4" type="noConversion"/>
  </si>
  <si>
    <r>
      <rPr>
        <sz val="12"/>
        <color indexed="8"/>
        <rFont val="標楷體"/>
        <family val="4"/>
        <charset val="136"/>
      </rPr>
      <t>傷害防護與急救</t>
    </r>
    <phoneticPr fontId="4" type="noConversion"/>
  </si>
  <si>
    <r>
      <rPr>
        <sz val="12"/>
        <color indexed="8"/>
        <rFont val="標楷體"/>
        <family val="4"/>
        <charset val="136"/>
      </rPr>
      <t>高爾夫實務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4" type="noConversion"/>
  </si>
  <si>
    <r>
      <rPr>
        <sz val="12"/>
        <color indexed="8"/>
        <rFont val="標楷體"/>
        <family val="4"/>
        <charset val="136"/>
      </rPr>
      <t>身體活動指導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三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  <charset val="136"/>
      </rPr>
      <t>四</t>
    </r>
    <r>
      <rPr>
        <sz val="12"/>
        <color indexed="8"/>
        <rFont val="Arial"/>
        <family val="2"/>
      </rPr>
      <t>)</t>
    </r>
    <phoneticPr fontId="4" type="noConversion"/>
  </si>
  <si>
    <r>
      <rPr>
        <sz val="12"/>
        <color indexed="8"/>
        <rFont val="標楷體"/>
        <family val="4"/>
        <charset val="136"/>
      </rPr>
      <t>身體活動指導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4" type="noConversion"/>
  </si>
  <si>
    <r>
      <rPr>
        <sz val="12"/>
        <color indexed="8"/>
        <rFont val="標楷體"/>
        <family val="4"/>
        <charset val="136"/>
      </rPr>
      <t>行銷管理</t>
    </r>
    <phoneticPr fontId="4" type="noConversion"/>
  </si>
  <si>
    <r>
      <rPr>
        <sz val="12"/>
        <color indexed="8"/>
        <rFont val="標楷體"/>
        <family val="4"/>
        <charset val="136"/>
      </rPr>
      <t>休閒活動企劃與簡報</t>
    </r>
    <phoneticPr fontId="4" type="noConversion"/>
  </si>
  <si>
    <r>
      <rPr>
        <sz val="12"/>
        <color indexed="8"/>
        <rFont val="標楷體"/>
        <family val="4"/>
        <charset val="136"/>
      </rPr>
      <t>場務管理實務</t>
    </r>
    <phoneticPr fontId="4" type="noConversion"/>
  </si>
  <si>
    <r>
      <rPr>
        <sz val="12"/>
        <color indexed="8"/>
        <rFont val="標楷體"/>
        <family val="4"/>
        <charset val="136"/>
      </rPr>
      <t>休閒假期旅遊規劃實務</t>
    </r>
    <phoneticPr fontId="4" type="noConversion"/>
  </si>
  <si>
    <r>
      <rPr>
        <sz val="12"/>
        <color indexed="8"/>
        <rFont val="標楷體"/>
        <family val="4"/>
        <charset val="136"/>
      </rPr>
      <t>健身教練指導</t>
    </r>
    <phoneticPr fontId="4" type="noConversion"/>
  </si>
  <si>
    <r>
      <rPr>
        <sz val="12"/>
        <color indexed="8"/>
        <rFont val="標楷體"/>
        <family val="4"/>
        <charset val="136"/>
      </rPr>
      <t>休閒活動整合行銷</t>
    </r>
    <phoneticPr fontId="4" type="noConversion"/>
  </si>
  <si>
    <r>
      <rPr>
        <sz val="12"/>
        <color indexed="8"/>
        <rFont val="標楷體"/>
        <family val="4"/>
        <charset val="136"/>
      </rPr>
      <t>休閒運動指導</t>
    </r>
    <phoneticPr fontId="4" type="noConversion"/>
  </si>
  <si>
    <r>
      <rPr>
        <sz val="12"/>
        <color indexed="8"/>
        <rFont val="標楷體"/>
        <family val="4"/>
        <charset val="136"/>
      </rPr>
      <t>重量訓練指導法</t>
    </r>
    <phoneticPr fontId="4" type="noConversion"/>
  </si>
  <si>
    <r>
      <rPr>
        <sz val="12"/>
        <color indexed="8"/>
        <rFont val="標楷體"/>
        <family val="4"/>
        <charset val="136"/>
      </rPr>
      <t>導遊領隊實務</t>
    </r>
    <phoneticPr fontId="4" type="noConversion"/>
  </si>
  <si>
    <r>
      <rPr>
        <sz val="12"/>
        <color indexed="8"/>
        <rFont val="標楷體"/>
        <family val="4"/>
        <charset val="136"/>
      </rPr>
      <t>履歷撰寫與面試訓練</t>
    </r>
    <phoneticPr fontId="4" type="noConversion"/>
  </si>
  <si>
    <r>
      <rPr>
        <sz val="12"/>
        <color indexed="8"/>
        <rFont val="標楷體"/>
        <family val="4"/>
        <charset val="136"/>
      </rPr>
      <t>人力資源管理</t>
    </r>
  </si>
  <si>
    <r>
      <rPr>
        <sz val="12"/>
        <color indexed="8"/>
        <rFont val="標楷體"/>
        <family val="4"/>
        <charset val="136"/>
      </rPr>
      <t>高爾夫運動實務</t>
    </r>
    <phoneticPr fontId="4" type="noConversion"/>
  </si>
  <si>
    <r>
      <rPr>
        <sz val="12"/>
        <color indexed="8"/>
        <rFont val="標楷體"/>
        <family val="4"/>
        <charset val="136"/>
      </rPr>
      <t>肢體律動</t>
    </r>
    <phoneticPr fontId="4" type="noConversion"/>
  </si>
  <si>
    <r>
      <rPr>
        <sz val="12"/>
        <color theme="1"/>
        <rFont val="標楷體"/>
        <family val="4"/>
        <charset val="136"/>
      </rPr>
      <t>專題製作</t>
    </r>
    <r>
      <rPr>
        <sz val="12"/>
        <color theme="1"/>
        <rFont val="Arial"/>
        <family val="2"/>
      </rP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Arial"/>
        <family val="2"/>
      </rPr>
      <t>)(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Arial"/>
        <family val="2"/>
      </rPr>
      <t>)</t>
    </r>
    <phoneticPr fontId="3" type="noConversion"/>
  </si>
  <si>
    <r>
      <rPr>
        <sz val="12"/>
        <color indexed="8"/>
        <rFont val="標楷體"/>
        <family val="4"/>
        <charset val="136"/>
      </rPr>
      <t>溫泉遊憩經營與管理</t>
    </r>
    <phoneticPr fontId="4" type="noConversion"/>
  </si>
  <si>
    <r>
      <rPr>
        <sz val="12"/>
        <color indexed="8"/>
        <rFont val="標楷體"/>
        <family val="4"/>
        <charset val="136"/>
      </rPr>
      <t>長期照顧專論</t>
    </r>
    <phoneticPr fontId="4" type="noConversion"/>
  </si>
  <si>
    <r>
      <rPr>
        <sz val="12"/>
        <color indexed="8"/>
        <rFont val="標楷體"/>
        <family val="4"/>
        <charset val="136"/>
      </rPr>
      <t>功能性體適能活動設計</t>
    </r>
    <phoneticPr fontId="4" type="noConversion"/>
  </si>
  <si>
    <r>
      <rPr>
        <sz val="12"/>
        <color indexed="8"/>
        <rFont val="標楷體"/>
        <family val="4"/>
        <charset val="136"/>
      </rPr>
      <t>實用營養學</t>
    </r>
    <phoneticPr fontId="3" type="noConversion"/>
  </si>
  <si>
    <r>
      <rPr>
        <sz val="12"/>
        <rFont val="標楷體"/>
        <family val="4"/>
        <charset val="136"/>
      </rPr>
      <t>學期學分時數總計</t>
    </r>
    <phoneticPr fontId="4" type="noConversion"/>
  </si>
  <si>
    <r>
      <t>1.</t>
    </r>
    <r>
      <rPr>
        <sz val="12"/>
        <rFont val="標楷體"/>
        <family val="4"/>
        <charset val="136"/>
      </rPr>
      <t>通識必修：</t>
    </r>
    <r>
      <rPr>
        <sz val="12"/>
        <rFont val="Arial"/>
        <family val="2"/>
      </rPr>
      <t>8</t>
    </r>
    <r>
      <rPr>
        <sz val="12"/>
        <rFont val="標楷體"/>
        <family val="4"/>
        <charset val="136"/>
      </rPr>
      <t>學分，通識選修：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學分</t>
    </r>
  </si>
  <si>
    <r>
      <rPr>
        <sz val="12"/>
        <rFont val="標楷體"/>
        <family val="4"/>
        <charset val="136"/>
      </rPr>
      <t>※每週授課上限</t>
    </r>
    <r>
      <rPr>
        <sz val="12"/>
        <rFont val="Arial"/>
        <family val="2"/>
      </rPr>
      <t>24</t>
    </r>
    <r>
      <rPr>
        <sz val="12"/>
        <rFont val="標楷體"/>
        <family val="4"/>
        <charset val="136"/>
      </rPr>
      <t>小時；下限</t>
    </r>
    <r>
      <rPr>
        <sz val="12"/>
        <rFont val="Arial"/>
        <family val="2"/>
      </rPr>
      <t>9</t>
    </r>
    <r>
      <rPr>
        <sz val="12"/>
        <rFont val="標楷體"/>
        <family val="4"/>
        <charset val="136"/>
      </rPr>
      <t>小時</t>
    </r>
    <phoneticPr fontId="4" type="noConversion"/>
  </si>
  <si>
    <r>
      <t>2.</t>
    </r>
    <r>
      <rPr>
        <sz val="12"/>
        <rFont val="標楷體"/>
        <family val="4"/>
        <charset val="136"/>
      </rPr>
      <t>專業必修：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學分，專業選修</t>
    </r>
    <r>
      <rPr>
        <sz val="12"/>
        <rFont val="Arial"/>
        <family val="2"/>
      </rPr>
      <t>24</t>
    </r>
    <r>
      <rPr>
        <sz val="12"/>
        <rFont val="標楷體"/>
        <family val="4"/>
        <charset val="136"/>
      </rPr>
      <t>學分</t>
    </r>
    <phoneticPr fontId="4" type="noConversion"/>
  </si>
  <si>
    <r>
      <t>3.</t>
    </r>
    <r>
      <rPr>
        <sz val="12"/>
        <rFont val="標楷體"/>
        <family val="4"/>
        <charset val="136"/>
      </rPr>
      <t>畢業學分合計：至少</t>
    </r>
    <r>
      <rPr>
        <sz val="12"/>
        <rFont val="Arial"/>
        <family val="2"/>
      </rPr>
      <t>72</t>
    </r>
    <r>
      <rPr>
        <sz val="12"/>
        <rFont val="標楷體"/>
        <family val="4"/>
        <charset val="136"/>
      </rPr>
      <t>學分。</t>
    </r>
  </si>
  <si>
    <t>說明：2/2  1門；4/4  1門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</si>
</sst>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0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4"/>
      <color theme="1"/>
      <name val="Arial"/>
      <family val="2"/>
    </font>
    <font>
      <b/>
      <sz val="14"/>
      <color theme="1"/>
      <name val="標楷體"/>
      <family val="4"/>
      <charset val="136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18"/>
      <color theme="1"/>
      <name val="Arial"/>
      <family val="2"/>
    </font>
    <font>
      <sz val="1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1"/>
      <color theme="1"/>
      <name val="Arial"/>
      <family val="2"/>
    </font>
    <font>
      <sz val="11"/>
      <color theme="1"/>
      <name val="標楷體"/>
      <family val="4"/>
      <charset val="136"/>
    </font>
    <font>
      <b/>
      <sz val="16"/>
      <name val="Arial"/>
      <family val="2"/>
    </font>
    <font>
      <b/>
      <sz val="16"/>
      <name val="標楷體"/>
      <family val="4"/>
      <charset val="136"/>
    </font>
    <font>
      <sz val="12"/>
      <name val="Arial"/>
      <family val="2"/>
    </font>
    <font>
      <sz val="10"/>
      <name val="Arial"/>
      <family val="2"/>
    </font>
    <font>
      <sz val="10"/>
      <name val="標楷體"/>
      <family val="4"/>
      <charset val="136"/>
    </font>
    <font>
      <sz val="12"/>
      <color theme="3"/>
      <name val="Arial"/>
      <family val="2"/>
    </font>
    <font>
      <sz val="12"/>
      <color theme="3"/>
      <name val="標楷體"/>
      <family val="4"/>
      <charset val="136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標楷體"/>
      <family val="4"/>
      <charset val="136"/>
    </font>
    <font>
      <sz val="16"/>
      <name val="Arial"/>
      <family val="2"/>
    </font>
    <font>
      <sz val="16"/>
      <name val="標楷體"/>
      <family val="4"/>
      <charset val="136"/>
    </font>
    <font>
      <sz val="10"/>
      <color indexed="8"/>
      <name val="Arial"/>
      <family val="2"/>
    </font>
    <font>
      <sz val="10"/>
      <color indexed="8"/>
      <name val="標楷體"/>
      <family val="4"/>
      <charset val="136"/>
    </font>
    <font>
      <sz val="13"/>
      <color indexed="8"/>
      <name val="Arial"/>
      <family val="2"/>
    </font>
    <font>
      <sz val="11"/>
      <name val="Arial"/>
      <family val="2"/>
    </font>
    <font>
      <sz val="11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Arial"/>
      <family val="2"/>
    </font>
    <font>
      <b/>
      <sz val="12"/>
      <name val="新細明體"/>
      <family val="1"/>
      <charset val="136"/>
    </font>
    <font>
      <b/>
      <sz val="8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</cellStyleXfs>
  <cellXfs count="237">
    <xf numFmtId="0" fontId="0" fillId="0" borderId="0" xfId="0">
      <alignment vertical="center"/>
    </xf>
    <xf numFmtId="0" fontId="2" fillId="0" borderId="0" xfId="2">
      <alignment vertical="center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0" fontId="5" fillId="3" borderId="4" xfId="2" applyNumberFormat="1" applyFont="1" applyFill="1" applyBorder="1" applyAlignment="1">
      <alignment horizontal="center" vertical="center" wrapText="1"/>
    </xf>
    <xf numFmtId="0" fontId="5" fillId="3" borderId="5" xfId="2" applyNumberFormat="1" applyFont="1" applyFill="1" applyBorder="1" applyAlignment="1">
      <alignment horizontal="center" vertical="center" wrapText="1"/>
    </xf>
    <xf numFmtId="0" fontId="5" fillId="3" borderId="33" xfId="2" applyNumberFormat="1" applyFont="1" applyFill="1" applyBorder="1" applyAlignment="1">
      <alignment horizontal="center" vertical="center" wrapText="1"/>
    </xf>
    <xf numFmtId="0" fontId="5" fillId="3" borderId="18" xfId="2" applyNumberFormat="1" applyFont="1" applyFill="1" applyBorder="1" applyAlignment="1">
      <alignment horizontal="center" vertical="center" wrapText="1"/>
    </xf>
    <xf numFmtId="0" fontId="5" fillId="3" borderId="4" xfId="2" applyNumberFormat="1" applyFont="1" applyFill="1" applyBorder="1" applyAlignment="1">
      <alignment horizontal="center" vertical="center" shrinkToFit="1"/>
    </xf>
    <xf numFmtId="0" fontId="5" fillId="3" borderId="5" xfId="2" applyNumberFormat="1" applyFont="1" applyFill="1" applyBorder="1" applyAlignment="1">
      <alignment horizontal="center" vertical="center" shrinkToFit="1"/>
    </xf>
    <xf numFmtId="0" fontId="5" fillId="3" borderId="37" xfId="2" applyNumberFormat="1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 shrinkToFit="1"/>
    </xf>
    <xf numFmtId="0" fontId="13" fillId="0" borderId="0" xfId="0" applyFont="1" applyBorder="1">
      <alignment vertical="center"/>
    </xf>
    <xf numFmtId="0" fontId="14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7" fillId="0" borderId="0" xfId="17" applyFont="1" applyFill="1" applyAlignment="1">
      <alignment vertical="center" shrinkToFit="1"/>
    </xf>
    <xf numFmtId="0" fontId="13" fillId="0" borderId="0" xfId="0" applyFont="1">
      <alignment vertical="center"/>
    </xf>
    <xf numFmtId="0" fontId="13" fillId="0" borderId="10" xfId="3" applyNumberFormat="1" applyFont="1" applyBorder="1" applyAlignment="1">
      <alignment horizontal="center" vertical="center"/>
    </xf>
    <xf numFmtId="0" fontId="13" fillId="3" borderId="10" xfId="5" applyFont="1" applyFill="1" applyBorder="1" applyAlignment="1">
      <alignment horizontal="left" vertical="center" shrinkToFit="1"/>
    </xf>
    <xf numFmtId="0" fontId="13" fillId="3" borderId="10" xfId="5" applyFont="1" applyFill="1" applyBorder="1" applyAlignment="1">
      <alignment horizontal="center" vertical="center" shrinkToFit="1"/>
    </xf>
    <xf numFmtId="0" fontId="13" fillId="3" borderId="24" xfId="5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left" vertical="center" shrinkToFit="1"/>
    </xf>
    <xf numFmtId="0" fontId="13" fillId="3" borderId="10" xfId="0" applyFont="1" applyFill="1" applyBorder="1" applyAlignment="1">
      <alignment horizontal="center" vertical="center" shrinkToFit="1"/>
    </xf>
    <xf numFmtId="0" fontId="13" fillId="0" borderId="0" xfId="5" applyFont="1" applyAlignment="1">
      <alignment vertical="center" shrinkToFit="1"/>
    </xf>
    <xf numFmtId="0" fontId="13" fillId="0" borderId="10" xfId="5" applyFont="1" applyFill="1" applyBorder="1" applyAlignment="1">
      <alignment horizontal="center" vertical="center" shrinkToFit="1"/>
    </xf>
    <xf numFmtId="0" fontId="13" fillId="4" borderId="10" xfId="5" applyFont="1" applyFill="1" applyBorder="1" applyAlignment="1">
      <alignment vertical="center" shrinkToFit="1"/>
    </xf>
    <xf numFmtId="0" fontId="20" fillId="5" borderId="10" xfId="3" applyFont="1" applyFill="1" applyBorder="1" applyAlignment="1">
      <alignment vertical="center"/>
    </xf>
    <xf numFmtId="0" fontId="13" fillId="3" borderId="10" xfId="3" applyFont="1" applyFill="1" applyBorder="1" applyAlignment="1">
      <alignment horizontal="center" vertical="center"/>
    </xf>
    <xf numFmtId="0" fontId="13" fillId="3" borderId="10" xfId="3" applyFont="1" applyFill="1" applyBorder="1" applyAlignment="1">
      <alignment vertical="center"/>
    </xf>
    <xf numFmtId="0" fontId="13" fillId="3" borderId="10" xfId="3" applyFont="1" applyFill="1" applyBorder="1" applyAlignment="1">
      <alignment horizontal="left" vertical="center" shrinkToFit="1"/>
    </xf>
    <xf numFmtId="0" fontId="18" fillId="5" borderId="10" xfId="3" applyFont="1" applyFill="1" applyBorder="1" applyAlignment="1">
      <alignment vertical="center" shrinkToFit="1"/>
    </xf>
    <xf numFmtId="0" fontId="13" fillId="3" borderId="10" xfId="3" applyFont="1" applyFill="1" applyBorder="1" applyAlignment="1">
      <alignment vertical="center" shrinkToFit="1"/>
    </xf>
    <xf numFmtId="0" fontId="13" fillId="5" borderId="10" xfId="3" applyFont="1" applyFill="1" applyBorder="1" applyAlignment="1">
      <alignment vertical="center"/>
    </xf>
    <xf numFmtId="0" fontId="13" fillId="3" borderId="10" xfId="3" applyFont="1" applyFill="1" applyBorder="1" applyAlignment="1">
      <alignment horizontal="left" vertical="center"/>
    </xf>
    <xf numFmtId="0" fontId="13" fillId="5" borderId="10" xfId="3" applyFont="1" applyFill="1" applyBorder="1" applyAlignment="1">
      <alignment vertical="center" shrinkToFit="1"/>
    </xf>
    <xf numFmtId="0" fontId="13" fillId="3" borderId="11" xfId="3" applyFont="1" applyFill="1" applyBorder="1" applyAlignment="1">
      <alignment horizontal="center" vertical="center"/>
    </xf>
    <xf numFmtId="0" fontId="13" fillId="3" borderId="11" xfId="3" applyFont="1" applyFill="1" applyBorder="1" applyAlignment="1">
      <alignment horizontal="left" vertical="center" shrinkToFit="1"/>
    </xf>
    <xf numFmtId="0" fontId="13" fillId="3" borderId="11" xfId="3" applyFont="1" applyFill="1" applyBorder="1" applyAlignment="1">
      <alignment horizontal="center" vertical="center" shrinkToFit="1"/>
    </xf>
    <xf numFmtId="0" fontId="13" fillId="3" borderId="10" xfId="3" applyFont="1" applyFill="1" applyBorder="1" applyAlignment="1">
      <alignment horizontal="center" vertical="center" shrinkToFit="1"/>
    </xf>
    <xf numFmtId="0" fontId="13" fillId="5" borderId="0" xfId="0" applyFont="1" applyFill="1">
      <alignment vertical="center"/>
    </xf>
    <xf numFmtId="0" fontId="13" fillId="0" borderId="10" xfId="3" applyFont="1" applyBorder="1" applyAlignment="1">
      <alignment horizontal="center" vertical="center" shrinkToFit="1"/>
    </xf>
    <xf numFmtId="0" fontId="13" fillId="6" borderId="10" xfId="3" applyFont="1" applyFill="1" applyBorder="1" applyAlignment="1">
      <alignment horizontal="left" vertical="center" shrinkToFit="1"/>
    </xf>
    <xf numFmtId="0" fontId="13" fillId="6" borderId="10" xfId="3" applyFont="1" applyFill="1" applyBorder="1" applyAlignment="1">
      <alignment horizontal="center" vertical="center" shrinkToFit="1"/>
    </xf>
    <xf numFmtId="0" fontId="13" fillId="5" borderId="10" xfId="3" applyFont="1" applyFill="1" applyBorder="1" applyAlignment="1">
      <alignment horizontal="left" vertical="center" shrinkToFit="1"/>
    </xf>
    <xf numFmtId="0" fontId="13" fillId="5" borderId="10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18" fillId="5" borderId="10" xfId="3" applyFont="1" applyFill="1" applyBorder="1" applyAlignment="1">
      <alignment horizontal="left" vertical="center"/>
    </xf>
    <xf numFmtId="0" fontId="13" fillId="3" borderId="18" xfId="3" applyFont="1" applyFill="1" applyBorder="1" applyAlignment="1">
      <alignment horizontal="center" vertical="center"/>
    </xf>
    <xf numFmtId="0" fontId="13" fillId="0" borderId="10" xfId="0" applyFont="1" applyBorder="1">
      <alignment vertical="center"/>
    </xf>
    <xf numFmtId="0" fontId="13" fillId="4" borderId="18" xfId="5" applyFont="1" applyFill="1" applyBorder="1" applyAlignment="1">
      <alignment vertical="center" shrinkToFit="1"/>
    </xf>
    <xf numFmtId="0" fontId="13" fillId="0" borderId="10" xfId="3" applyFont="1" applyBorder="1" applyAlignment="1">
      <alignment vertical="center"/>
    </xf>
    <xf numFmtId="0" fontId="13" fillId="0" borderId="0" xfId="3" applyFont="1" applyAlignment="1">
      <alignment vertical="center"/>
    </xf>
    <xf numFmtId="0" fontId="13" fillId="0" borderId="0" xfId="3" applyFont="1">
      <alignment vertical="center"/>
    </xf>
    <xf numFmtId="0" fontId="13" fillId="0" borderId="0" xfId="0" applyFont="1" applyAlignment="1">
      <alignment vertical="center"/>
    </xf>
    <xf numFmtId="0" fontId="24" fillId="0" borderId="0" xfId="3" applyFont="1" applyFill="1">
      <alignment vertical="center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top" shrinkToFit="1"/>
    </xf>
    <xf numFmtId="0" fontId="25" fillId="0" borderId="10" xfId="3" applyNumberFormat="1" applyFont="1" applyFill="1" applyBorder="1" applyAlignment="1">
      <alignment vertical="center" shrinkToFit="1"/>
    </xf>
    <xf numFmtId="0" fontId="24" fillId="0" borderId="10" xfId="0" applyFont="1" applyFill="1" applyBorder="1" applyAlignment="1">
      <alignment vertical="center" shrinkToFit="1"/>
    </xf>
    <xf numFmtId="0" fontId="24" fillId="0" borderId="0" xfId="3" applyFont="1" applyFill="1" applyAlignment="1">
      <alignment vertical="center"/>
    </xf>
    <xf numFmtId="0" fontId="27" fillId="0" borderId="10" xfId="3" applyFont="1" applyFill="1" applyBorder="1" applyAlignment="1">
      <alignment horizontal="left" vertical="center" shrinkToFit="1"/>
    </xf>
    <xf numFmtId="0" fontId="27" fillId="0" borderId="10" xfId="3" applyFont="1" applyFill="1" applyBorder="1" applyAlignment="1">
      <alignment horizontal="center" vertical="center" shrinkToFit="1"/>
    </xf>
    <xf numFmtId="0" fontId="24" fillId="0" borderId="10" xfId="3" applyFont="1" applyFill="1" applyBorder="1" applyAlignment="1">
      <alignment horizontal="left" vertical="center" shrinkToFit="1"/>
    </xf>
    <xf numFmtId="0" fontId="24" fillId="0" borderId="10" xfId="3" applyFont="1" applyFill="1" applyBorder="1" applyAlignment="1">
      <alignment horizontal="center" vertical="center"/>
    </xf>
    <xf numFmtId="0" fontId="24" fillId="5" borderId="10" xfId="3" applyFont="1" applyFill="1" applyBorder="1" applyAlignment="1">
      <alignment horizontal="left" vertical="center" shrinkToFit="1"/>
    </xf>
    <xf numFmtId="0" fontId="24" fillId="5" borderId="10" xfId="3" applyFont="1" applyFill="1" applyBorder="1" applyAlignment="1">
      <alignment horizontal="center" vertical="center"/>
    </xf>
    <xf numFmtId="0" fontId="24" fillId="5" borderId="10" xfId="1" applyFont="1" applyFill="1" applyBorder="1" applyAlignment="1">
      <alignment horizontal="left" vertical="center" shrinkToFit="1"/>
    </xf>
    <xf numFmtId="0" fontId="24" fillId="0" borderId="10" xfId="1" applyFont="1" applyFill="1" applyBorder="1" applyAlignment="1">
      <alignment horizontal="left" vertical="center" shrinkToFit="1"/>
    </xf>
    <xf numFmtId="0" fontId="24" fillId="0" borderId="10" xfId="3" applyFont="1" applyFill="1" applyBorder="1" applyAlignment="1">
      <alignment horizontal="left" vertical="center"/>
    </xf>
    <xf numFmtId="0" fontId="24" fillId="0" borderId="10" xfId="3" applyFont="1" applyFill="1" applyBorder="1" applyAlignment="1">
      <alignment horizontal="center" vertical="center" shrinkToFit="1"/>
    </xf>
    <xf numFmtId="0" fontId="29" fillId="0" borderId="10" xfId="3" applyFont="1" applyFill="1" applyBorder="1" applyAlignment="1">
      <alignment horizontal="center" vertical="center" shrinkToFit="1"/>
    </xf>
    <xf numFmtId="0" fontId="30" fillId="0" borderId="10" xfId="3" applyFont="1" applyFill="1" applyBorder="1" applyAlignment="1">
      <alignment horizontal="center" vertical="center" shrinkToFit="1"/>
    </xf>
    <xf numFmtId="0" fontId="31" fillId="0" borderId="10" xfId="3" applyFont="1" applyFill="1" applyBorder="1" applyAlignment="1">
      <alignment horizontal="center" vertical="center" shrinkToFit="1"/>
    </xf>
    <xf numFmtId="0" fontId="24" fillId="0" borderId="0" xfId="3" applyFont="1" applyFill="1" applyBorder="1" applyAlignment="1">
      <alignment horizontal="left" vertical="center" shrinkToFit="1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Border="1">
      <alignment vertical="center"/>
    </xf>
    <xf numFmtId="0" fontId="24" fillId="0" borderId="0" xfId="3" applyFont="1" applyFill="1" applyAlignment="1">
      <alignment vertical="center" wrapText="1"/>
    </xf>
    <xf numFmtId="0" fontId="35" fillId="3" borderId="0" xfId="9" applyFont="1" applyFill="1" applyAlignment="1">
      <alignment vertical="center" wrapText="1"/>
    </xf>
    <xf numFmtId="0" fontId="37" fillId="3" borderId="0" xfId="9" applyFont="1" applyFill="1">
      <alignment vertical="center"/>
    </xf>
    <xf numFmtId="0" fontId="35" fillId="3" borderId="0" xfId="9" applyFont="1" applyFill="1" applyAlignment="1">
      <alignment horizontal="right" vertical="center" wrapText="1"/>
    </xf>
    <xf numFmtId="0" fontId="37" fillId="0" borderId="0" xfId="9" applyFont="1">
      <alignment vertical="center"/>
    </xf>
    <xf numFmtId="0" fontId="33" fillId="0" borderId="0" xfId="5" applyFont="1">
      <alignment vertical="center"/>
    </xf>
    <xf numFmtId="0" fontId="24" fillId="0" borderId="0" xfId="5" applyFont="1" applyAlignment="1">
      <alignment horizontal="center"/>
    </xf>
    <xf numFmtId="0" fontId="24" fillId="0" borderId="10" xfId="5" applyFont="1" applyBorder="1" applyAlignment="1">
      <alignment horizontal="center"/>
    </xf>
    <xf numFmtId="0" fontId="24" fillId="0" borderId="10" xfId="5" applyFont="1" applyBorder="1" applyAlignment="1">
      <alignment horizontal="left" vertical="center" shrinkToFit="1"/>
    </xf>
    <xf numFmtId="0" fontId="24" fillId="0" borderId="10" xfId="5" applyFont="1" applyBorder="1" applyAlignment="1">
      <alignment horizontal="center" vertical="center" shrinkToFit="1"/>
    </xf>
    <xf numFmtId="0" fontId="24" fillId="0" borderId="10" xfId="15" applyFont="1" applyBorder="1" applyAlignment="1">
      <alignment horizontal="left" vertical="center" shrinkToFit="1"/>
    </xf>
    <xf numFmtId="0" fontId="24" fillId="0" borderId="10" xfId="15" applyFont="1" applyBorder="1" applyAlignment="1">
      <alignment horizontal="center" vertical="center" shrinkToFit="1"/>
    </xf>
    <xf numFmtId="0" fontId="24" fillId="0" borderId="0" xfId="5" applyFont="1" applyAlignment="1">
      <alignment horizontal="center" shrinkToFit="1"/>
    </xf>
    <xf numFmtId="0" fontId="13" fillId="0" borderId="10" xfId="5" applyFont="1" applyBorder="1" applyAlignment="1">
      <alignment horizontal="center" vertical="center" shrinkToFit="1"/>
    </xf>
    <xf numFmtId="0" fontId="41" fillId="0" borderId="10" xfId="5" applyFont="1" applyBorder="1" applyAlignment="1">
      <alignment horizontal="left" vertical="center" shrinkToFit="1"/>
    </xf>
    <xf numFmtId="0" fontId="24" fillId="0" borderId="10" xfId="5" applyFont="1" applyBorder="1" applyAlignment="1">
      <alignment horizontal="center" shrinkToFit="1"/>
    </xf>
    <xf numFmtId="0" fontId="13" fillId="0" borderId="10" xfId="5" applyFont="1" applyBorder="1" applyAlignment="1">
      <alignment vertical="center" shrinkToFit="1"/>
    </xf>
    <xf numFmtId="0" fontId="41" fillId="0" borderId="10" xfId="5" applyFont="1" applyBorder="1" applyAlignment="1">
      <alignment vertical="center" shrinkToFit="1"/>
    </xf>
    <xf numFmtId="0" fontId="13" fillId="0" borderId="10" xfId="5" applyFont="1" applyBorder="1" applyAlignment="1">
      <alignment horizontal="left" vertical="center" shrinkToFit="1"/>
    </xf>
    <xf numFmtId="0" fontId="13" fillId="0" borderId="10" xfId="5" applyFont="1" applyBorder="1" applyAlignment="1">
      <alignment horizontal="center" shrinkToFit="1"/>
    </xf>
    <xf numFmtId="0" fontId="41" fillId="5" borderId="10" xfId="14" applyFont="1" applyFill="1" applyBorder="1" applyAlignment="1">
      <alignment vertical="center" shrinkToFit="1"/>
    </xf>
    <xf numFmtId="0" fontId="13" fillId="5" borderId="10" xfId="5" applyFont="1" applyFill="1" applyBorder="1" applyAlignment="1">
      <alignment horizontal="center" vertical="center" shrinkToFit="1"/>
    </xf>
    <xf numFmtId="0" fontId="13" fillId="0" borderId="10" xfId="5" applyFont="1" applyBorder="1" applyAlignment="1">
      <alignment shrinkToFit="1"/>
    </xf>
    <xf numFmtId="0" fontId="24" fillId="0" borderId="0" xfId="5" applyFont="1" applyAlignment="1">
      <alignment horizontal="center" vertical="center" shrinkToFit="1"/>
    </xf>
    <xf numFmtId="0" fontId="24" fillId="0" borderId="0" xfId="5" applyFont="1" applyAlignment="1"/>
    <xf numFmtId="0" fontId="24" fillId="0" borderId="0" xfId="5" applyFont="1" applyAlignment="1">
      <alignment vertical="top" wrapText="1"/>
    </xf>
    <xf numFmtId="0" fontId="24" fillId="0" borderId="0" xfId="5" applyFont="1" applyAlignment="1">
      <alignment vertical="top"/>
    </xf>
    <xf numFmtId="0" fontId="24" fillId="0" borderId="0" xfId="5" applyFont="1">
      <alignment vertical="center"/>
    </xf>
    <xf numFmtId="0" fontId="42" fillId="0" borderId="0" xfId="2" applyFont="1">
      <alignment vertical="center"/>
    </xf>
    <xf numFmtId="0" fontId="43" fillId="0" borderId="5" xfId="2" applyNumberFormat="1" applyFont="1" applyFill="1" applyBorder="1" applyAlignment="1">
      <alignment horizontal="center" vertical="center" shrinkToFit="1"/>
    </xf>
    <xf numFmtId="0" fontId="43" fillId="0" borderId="4" xfId="2" applyNumberFormat="1" applyFont="1" applyFill="1" applyBorder="1" applyAlignment="1">
      <alignment horizontal="center" vertical="center" shrinkToFit="1"/>
    </xf>
    <xf numFmtId="0" fontId="5" fillId="3" borderId="21" xfId="3" applyFont="1" applyFill="1" applyBorder="1" applyAlignment="1">
      <alignment horizontal="left" vertical="center" shrinkToFit="1"/>
    </xf>
    <xf numFmtId="0" fontId="5" fillId="3" borderId="20" xfId="3" applyFont="1" applyFill="1" applyBorder="1" applyAlignment="1">
      <alignment horizontal="center" vertical="center" shrinkToFit="1"/>
    </xf>
    <xf numFmtId="0" fontId="5" fillId="3" borderId="38" xfId="3" applyFont="1" applyFill="1" applyBorder="1" applyAlignment="1">
      <alignment horizontal="center" vertical="center" shrinkToFit="1"/>
    </xf>
    <xf numFmtId="0" fontId="5" fillId="3" borderId="21" xfId="2" applyFont="1" applyFill="1" applyBorder="1" applyAlignment="1">
      <alignment horizontal="left" vertical="center" shrinkToFit="1"/>
    </xf>
    <xf numFmtId="0" fontId="5" fillId="3" borderId="20" xfId="2" applyFont="1" applyFill="1" applyBorder="1" applyAlignment="1">
      <alignment horizontal="center" vertical="center" shrinkToFit="1"/>
    </xf>
    <xf numFmtId="0" fontId="5" fillId="3" borderId="19" xfId="2" applyFont="1" applyFill="1" applyBorder="1" applyAlignment="1">
      <alignment horizontal="center" vertical="center" shrinkToFit="1"/>
    </xf>
    <xf numFmtId="0" fontId="5" fillId="3" borderId="12" xfId="3" applyFont="1" applyFill="1" applyBorder="1" applyAlignment="1">
      <alignment horizontal="left" vertical="center" shrinkToFit="1"/>
    </xf>
    <xf numFmtId="0" fontId="5" fillId="3" borderId="10" xfId="3" applyFont="1" applyFill="1" applyBorder="1" applyAlignment="1">
      <alignment horizontal="center" shrinkToFit="1"/>
    </xf>
    <xf numFmtId="0" fontId="5" fillId="3" borderId="10" xfId="3" applyFont="1" applyFill="1" applyBorder="1" applyAlignment="1">
      <alignment horizontal="center" vertical="center" shrinkToFit="1"/>
    </xf>
    <xf numFmtId="0" fontId="5" fillId="3" borderId="9" xfId="3" applyFont="1" applyFill="1" applyBorder="1" applyAlignment="1">
      <alignment horizontal="center" vertical="center" shrinkToFit="1"/>
    </xf>
    <xf numFmtId="0" fontId="5" fillId="3" borderId="13" xfId="2" applyFont="1" applyFill="1" applyBorder="1" applyAlignment="1">
      <alignment horizontal="left" vertical="center" shrinkToFit="1"/>
    </xf>
    <xf numFmtId="0" fontId="5" fillId="3" borderId="10" xfId="2" applyFont="1" applyFill="1" applyBorder="1" applyAlignment="1">
      <alignment horizontal="center" vertical="center" shrinkToFit="1"/>
    </xf>
    <xf numFmtId="0" fontId="5" fillId="3" borderId="9" xfId="2" applyFont="1" applyFill="1" applyBorder="1" applyAlignment="1">
      <alignment horizontal="center" vertical="center" shrinkToFit="1"/>
    </xf>
    <xf numFmtId="0" fontId="5" fillId="3" borderId="6" xfId="2" applyFont="1" applyFill="1" applyBorder="1" applyAlignment="1">
      <alignment horizontal="center" vertical="center" shrinkToFit="1"/>
    </xf>
    <xf numFmtId="0" fontId="5" fillId="3" borderId="13" xfId="2" applyFont="1" applyFill="1" applyBorder="1" applyAlignment="1">
      <alignment vertical="center" shrinkToFit="1"/>
    </xf>
    <xf numFmtId="0" fontId="5" fillId="3" borderId="10" xfId="2" applyNumberFormat="1" applyFont="1" applyFill="1" applyBorder="1" applyAlignment="1">
      <alignment horizontal="center" vertical="center" wrapText="1"/>
    </xf>
    <xf numFmtId="0" fontId="5" fillId="3" borderId="20" xfId="2" applyNumberFormat="1" applyFont="1" applyFill="1" applyBorder="1" applyAlignment="1">
      <alignment horizontal="center" vertical="center" wrapText="1"/>
    </xf>
    <xf numFmtId="0" fontId="5" fillId="3" borderId="19" xfId="2" applyNumberFormat="1" applyFont="1" applyFill="1" applyBorder="1" applyAlignment="1">
      <alignment horizontal="center" vertical="center" wrapText="1"/>
    </xf>
    <xf numFmtId="0" fontId="5" fillId="3" borderId="22" xfId="2" applyFont="1" applyFill="1" applyBorder="1" applyAlignment="1">
      <alignment vertical="center" shrinkToFit="1"/>
    </xf>
    <xf numFmtId="0" fontId="5" fillId="3" borderId="9" xfId="2" applyNumberFormat="1" applyFont="1" applyFill="1" applyBorder="1" applyAlignment="1">
      <alignment horizontal="center" vertical="center" wrapText="1"/>
    </xf>
    <xf numFmtId="0" fontId="5" fillId="3" borderId="36" xfId="2" applyFont="1" applyFill="1" applyBorder="1" applyAlignment="1">
      <alignment vertical="center" shrinkToFit="1"/>
    </xf>
    <xf numFmtId="0" fontId="5" fillId="3" borderId="35" xfId="2" applyFont="1" applyFill="1" applyBorder="1" applyAlignment="1">
      <alignment vertical="center" shrinkToFit="1"/>
    </xf>
    <xf numFmtId="0" fontId="5" fillId="3" borderId="30" xfId="2" applyFont="1" applyFill="1" applyBorder="1" applyAlignment="1">
      <alignment vertical="center" shrinkToFit="1"/>
    </xf>
    <xf numFmtId="0" fontId="5" fillId="3" borderId="10" xfId="2" applyFont="1" applyFill="1" applyBorder="1">
      <alignment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5" fillId="3" borderId="34" xfId="2" applyFont="1" applyFill="1" applyBorder="1" applyAlignment="1">
      <alignment vertical="center" shrinkToFit="1"/>
    </xf>
    <xf numFmtId="0" fontId="5" fillId="3" borderId="24" xfId="2" applyNumberFormat="1" applyFont="1" applyFill="1" applyBorder="1" applyAlignment="1">
      <alignment horizontal="center" vertical="center" wrapText="1"/>
    </xf>
    <xf numFmtId="0" fontId="5" fillId="3" borderId="9" xfId="2" applyFont="1" applyFill="1" applyBorder="1">
      <alignment vertical="center"/>
    </xf>
    <xf numFmtId="0" fontId="5" fillId="3" borderId="23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31" xfId="2" applyFont="1" applyFill="1" applyBorder="1" applyAlignment="1">
      <alignment vertical="center" shrinkToFit="1"/>
    </xf>
    <xf numFmtId="0" fontId="5" fillId="3" borderId="20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vertical="center" shrinkToFit="1"/>
    </xf>
    <xf numFmtId="0" fontId="5" fillId="3" borderId="12" xfId="2" applyFont="1" applyFill="1" applyBorder="1" applyAlignment="1">
      <alignment vertical="center" shrinkToFi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vertical="center" shrinkToFit="1"/>
    </xf>
    <xf numFmtId="0" fontId="5" fillId="3" borderId="11" xfId="2" applyFont="1" applyFill="1" applyBorder="1" applyAlignment="1">
      <alignment horizontal="center" vertical="center" shrinkToFit="1"/>
    </xf>
    <xf numFmtId="0" fontId="5" fillId="3" borderId="25" xfId="2" applyFont="1" applyFill="1" applyBorder="1" applyAlignment="1">
      <alignment horizontal="center" vertical="center" shrinkToFit="1"/>
    </xf>
    <xf numFmtId="0" fontId="5" fillId="3" borderId="24" xfId="2" applyFont="1" applyFill="1" applyBorder="1" applyAlignment="1">
      <alignment horizontal="center" vertical="center" shrinkToFit="1"/>
    </xf>
    <xf numFmtId="0" fontId="5" fillId="3" borderId="22" xfId="2" applyFont="1" applyFill="1" applyBorder="1" applyAlignment="1">
      <alignment horizontal="left" vertical="center" shrinkToFit="1"/>
    </xf>
    <xf numFmtId="0" fontId="5" fillId="3" borderId="18" xfId="2" applyFont="1" applyFill="1" applyBorder="1" applyAlignment="1">
      <alignment horizontal="center" vertical="center" shrinkToFit="1"/>
    </xf>
    <xf numFmtId="0" fontId="5" fillId="3" borderId="17" xfId="2" applyFont="1" applyFill="1" applyBorder="1" applyAlignment="1">
      <alignment horizontal="center" vertical="center" shrinkToFit="1"/>
    </xf>
    <xf numFmtId="0" fontId="5" fillId="3" borderId="16" xfId="2" applyFont="1" applyFill="1" applyBorder="1" applyAlignment="1">
      <alignment horizontal="left" vertical="center" shrinkToFit="1"/>
    </xf>
    <xf numFmtId="0" fontId="5" fillId="3" borderId="13" xfId="2" applyFont="1" applyFill="1" applyBorder="1" applyAlignment="1">
      <alignment horizontal="left" vertical="center"/>
    </xf>
    <xf numFmtId="0" fontId="5" fillId="3" borderId="12" xfId="2" applyFont="1" applyFill="1" applyBorder="1" applyAlignment="1">
      <alignment horizontal="left" vertical="center"/>
    </xf>
    <xf numFmtId="0" fontId="5" fillId="3" borderId="7" xfId="2" applyFont="1" applyFill="1" applyBorder="1" applyAlignment="1">
      <alignment horizontal="center" vertical="center" wrapText="1"/>
    </xf>
    <xf numFmtId="0" fontId="42" fillId="0" borderId="0" xfId="2" applyFont="1" applyFill="1" applyBorder="1">
      <alignment vertical="center"/>
    </xf>
    <xf numFmtId="0" fontId="42" fillId="0" borderId="0" xfId="2" applyNumberFormat="1" applyFont="1" applyFill="1" applyBorder="1" applyAlignment="1">
      <alignment horizontal="center" vertical="center"/>
    </xf>
    <xf numFmtId="0" fontId="42" fillId="0" borderId="0" xfId="2" applyFont="1" applyFill="1" applyBorder="1" applyAlignment="1">
      <alignment horizontal="left" vertical="center"/>
    </xf>
    <xf numFmtId="0" fontId="42" fillId="0" borderId="0" xfId="2" applyFont="1" applyBorder="1" applyAlignment="1">
      <alignment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43" fillId="0" borderId="26" xfId="2" applyFont="1" applyFill="1" applyBorder="1" applyAlignment="1">
      <alignment horizontal="center" vertical="center" wrapText="1"/>
    </xf>
    <xf numFmtId="0" fontId="43" fillId="0" borderId="14" xfId="2" applyFont="1" applyFill="1" applyBorder="1" applyAlignment="1">
      <alignment horizontal="center" vertical="center" wrapText="1"/>
    </xf>
    <xf numFmtId="0" fontId="43" fillId="0" borderId="8" xfId="2" applyFont="1" applyFill="1" applyBorder="1" applyAlignment="1">
      <alignment horizontal="center" vertical="center" wrapText="1"/>
    </xf>
    <xf numFmtId="0" fontId="43" fillId="0" borderId="32" xfId="2" applyFont="1" applyFill="1" applyBorder="1" applyAlignment="1">
      <alignment horizontal="center" vertical="center" wrapText="1"/>
    </xf>
    <xf numFmtId="0" fontId="43" fillId="0" borderId="29" xfId="2" applyFont="1" applyFill="1" applyBorder="1" applyAlignment="1">
      <alignment horizontal="center" vertical="center" wrapText="1"/>
    </xf>
    <xf numFmtId="0" fontId="43" fillId="0" borderId="27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left" vertical="center" shrinkToFit="1"/>
    </xf>
    <xf numFmtId="0" fontId="5" fillId="3" borderId="10" xfId="2" applyFont="1" applyFill="1" applyBorder="1" applyAlignment="1">
      <alignment horizontal="left" vertical="center" shrinkToFit="1"/>
    </xf>
    <xf numFmtId="0" fontId="5" fillId="3" borderId="9" xfId="2" applyFont="1" applyFill="1" applyBorder="1" applyAlignment="1">
      <alignment horizontal="left" vertical="center" shrinkToFit="1"/>
    </xf>
    <xf numFmtId="0" fontId="6" fillId="0" borderId="39" xfId="2" applyFont="1" applyFill="1" applyBorder="1" applyAlignment="1">
      <alignment horizontal="right" vertical="center" shrinkToFit="1"/>
    </xf>
    <xf numFmtId="0" fontId="5" fillId="0" borderId="21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shrinkToFit="1"/>
    </xf>
    <xf numFmtId="0" fontId="5" fillId="0" borderId="12" xfId="2" applyFont="1" applyFill="1" applyBorder="1" applyAlignment="1">
      <alignment horizontal="center" vertical="center" shrinkToFit="1"/>
    </xf>
    <xf numFmtId="0" fontId="5" fillId="0" borderId="6" xfId="2" applyFont="1" applyFill="1" applyBorder="1" applyAlignment="1">
      <alignment horizontal="center" vertical="center" shrinkToFit="1"/>
    </xf>
    <xf numFmtId="0" fontId="5" fillId="0" borderId="20" xfId="2" applyNumberFormat="1" applyFont="1" applyFill="1" applyBorder="1" applyAlignment="1">
      <alignment horizontal="center" vertical="center" shrinkToFit="1"/>
    </xf>
    <xf numFmtId="0" fontId="5" fillId="0" borderId="38" xfId="2" applyNumberFormat="1" applyFont="1" applyFill="1" applyBorder="1" applyAlignment="1">
      <alignment horizontal="center" vertical="center" shrinkToFit="1"/>
    </xf>
    <xf numFmtId="0" fontId="5" fillId="0" borderId="19" xfId="2" applyNumberFormat="1" applyFont="1" applyFill="1" applyBorder="1" applyAlignment="1">
      <alignment horizontal="center" vertical="center" shrinkToFit="1"/>
    </xf>
    <xf numFmtId="0" fontId="43" fillId="0" borderId="10" xfId="2" applyNumberFormat="1" applyFont="1" applyFill="1" applyBorder="1" applyAlignment="1">
      <alignment horizontal="center" vertical="center" shrinkToFit="1"/>
    </xf>
    <xf numFmtId="0" fontId="43" fillId="0" borderId="24" xfId="2" applyNumberFormat="1" applyFont="1" applyFill="1" applyBorder="1" applyAlignment="1">
      <alignment horizontal="center" vertical="center" shrinkToFit="1"/>
    </xf>
    <xf numFmtId="0" fontId="5" fillId="3" borderId="23" xfId="2" applyFont="1" applyFill="1" applyBorder="1" applyAlignment="1">
      <alignment horizontal="left" vertical="center" shrinkToFit="1"/>
    </xf>
    <xf numFmtId="0" fontId="5" fillId="3" borderId="18" xfId="2" applyFont="1" applyFill="1" applyBorder="1" applyAlignment="1">
      <alignment horizontal="left" vertical="center" shrinkToFit="1"/>
    </xf>
    <xf numFmtId="0" fontId="5" fillId="3" borderId="17" xfId="2" applyFont="1" applyFill="1" applyBorder="1" applyAlignment="1">
      <alignment horizontal="left" vertical="center" shrinkToFit="1"/>
    </xf>
    <xf numFmtId="0" fontId="43" fillId="0" borderId="9" xfId="2" applyNumberFormat="1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/>
    </xf>
    <xf numFmtId="0" fontId="11" fillId="0" borderId="0" xfId="3" applyFont="1" applyBorder="1" applyAlignment="1">
      <alignment horizontal="center" vertical="center" shrinkToFit="1"/>
    </xf>
    <xf numFmtId="0" fontId="11" fillId="0" borderId="0" xfId="3" applyFont="1" applyBorder="1" applyAlignment="1">
      <alignment shrinkToFit="1"/>
    </xf>
    <xf numFmtId="0" fontId="14" fillId="0" borderId="0" xfId="0" applyFont="1" applyFill="1" applyBorder="1" applyAlignment="1">
      <alignment horizontal="right" vertical="center" shrinkToFit="1"/>
    </xf>
    <xf numFmtId="0" fontId="13" fillId="0" borderId="10" xfId="3" applyFont="1" applyBorder="1" applyAlignment="1">
      <alignment vertical="center" wrapText="1"/>
    </xf>
    <xf numFmtId="0" fontId="13" fillId="0" borderId="40" xfId="3" applyFont="1" applyBorder="1" applyAlignment="1">
      <alignment vertical="center" wrapText="1"/>
    </xf>
    <xf numFmtId="0" fontId="13" fillId="0" borderId="11" xfId="3" applyFont="1" applyBorder="1" applyAlignment="1">
      <alignment vertical="center" wrapText="1"/>
    </xf>
    <xf numFmtId="0" fontId="13" fillId="0" borderId="10" xfId="3" applyFont="1" applyBorder="1" applyAlignment="1">
      <alignment horizontal="center" vertical="center"/>
    </xf>
    <xf numFmtId="0" fontId="13" fillId="0" borderId="10" xfId="5" applyFont="1" applyFill="1" applyBorder="1" applyAlignment="1">
      <alignment vertical="center" textRotation="255" shrinkToFit="1"/>
    </xf>
    <xf numFmtId="0" fontId="13" fillId="4" borderId="10" xfId="5" applyFont="1" applyFill="1" applyBorder="1" applyAlignment="1">
      <alignment horizontal="center" vertical="center" shrinkToFit="1"/>
    </xf>
    <xf numFmtId="0" fontId="13" fillId="0" borderId="24" xfId="3" applyFont="1" applyBorder="1" applyAlignment="1">
      <alignment vertical="center" wrapText="1"/>
    </xf>
    <xf numFmtId="0" fontId="13" fillId="6" borderId="10" xfId="3" applyFont="1" applyFill="1" applyBorder="1" applyAlignment="1">
      <alignment horizontal="left" vertical="center" shrinkToFit="1"/>
    </xf>
    <xf numFmtId="0" fontId="13" fillId="4" borderId="18" xfId="5" applyFont="1" applyFill="1" applyBorder="1" applyAlignment="1">
      <alignment horizontal="center" vertical="center" shrinkToFit="1"/>
    </xf>
    <xf numFmtId="0" fontId="13" fillId="0" borderId="0" xfId="3" applyFont="1" applyAlignment="1">
      <alignment vertical="center"/>
    </xf>
    <xf numFmtId="0" fontId="13" fillId="0" borderId="0" xfId="3" applyFont="1">
      <alignment vertical="center"/>
    </xf>
    <xf numFmtId="0" fontId="13" fillId="0" borderId="0" xfId="3" applyFont="1" applyBorder="1" applyAlignment="1">
      <alignment vertical="center"/>
    </xf>
    <xf numFmtId="0" fontId="13" fillId="0" borderId="0" xfId="3" applyFont="1" applyBorder="1">
      <alignment vertical="center"/>
    </xf>
    <xf numFmtId="0" fontId="13" fillId="0" borderId="0" xfId="3" applyFont="1" applyAlignment="1">
      <alignment horizontal="left" vertical="center"/>
    </xf>
    <xf numFmtId="0" fontId="33" fillId="0" borderId="0" xfId="5" applyFont="1" applyAlignment="1">
      <alignment horizontal="center" vertical="center" shrinkToFit="1"/>
    </xf>
    <xf numFmtId="0" fontId="35" fillId="3" borderId="0" xfId="9" applyFont="1" applyFill="1" applyAlignment="1">
      <alignment horizontal="right" vertical="center" wrapText="1"/>
    </xf>
    <xf numFmtId="0" fontId="24" fillId="0" borderId="10" xfId="5" applyFont="1" applyBorder="1" applyAlignment="1">
      <alignment horizontal="center" vertical="center" wrapText="1"/>
    </xf>
    <xf numFmtId="0" fontId="24" fillId="0" borderId="10" xfId="5" applyFont="1" applyBorder="1" applyAlignment="1">
      <alignment horizontal="center" vertical="center"/>
    </xf>
    <xf numFmtId="0" fontId="24" fillId="0" borderId="10" xfId="5" applyFont="1" applyBorder="1" applyAlignment="1">
      <alignment horizontal="center"/>
    </xf>
    <xf numFmtId="0" fontId="24" fillId="0" borderId="0" xfId="5" applyFont="1" applyAlignment="1">
      <alignment horizontal="left" vertical="center"/>
    </xf>
    <xf numFmtId="0" fontId="38" fillId="0" borderId="10" xfId="5" applyFont="1" applyBorder="1" applyAlignment="1">
      <alignment horizontal="center" vertical="center" textRotation="255" shrinkToFit="1"/>
    </xf>
    <xf numFmtId="0" fontId="24" fillId="4" borderId="10" xfId="5" applyFont="1" applyFill="1" applyBorder="1" applyAlignment="1">
      <alignment horizontal="center" vertical="center" shrinkToFit="1"/>
    </xf>
    <xf numFmtId="0" fontId="24" fillId="0" borderId="10" xfId="5" applyFont="1" applyBorder="1" applyAlignment="1">
      <alignment horizontal="center" vertical="center" textRotation="255" wrapText="1" shrinkToFit="1"/>
    </xf>
    <xf numFmtId="0" fontId="24" fillId="0" borderId="10" xfId="5" applyFont="1" applyBorder="1" applyAlignment="1">
      <alignment horizontal="center" vertical="center" shrinkToFit="1"/>
    </xf>
    <xf numFmtId="0" fontId="24" fillId="0" borderId="10" xfId="3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 shrinkToFit="1"/>
    </xf>
    <xf numFmtId="0" fontId="25" fillId="0" borderId="16" xfId="0" applyFont="1" applyFill="1" applyBorder="1" applyAlignment="1">
      <alignment horizontal="right" vertical="center" shrinkToFit="1"/>
    </xf>
    <xf numFmtId="0" fontId="24" fillId="0" borderId="10" xfId="3" applyFont="1" applyFill="1" applyBorder="1" applyAlignment="1">
      <alignment horizontal="center" vertical="center" shrinkToFit="1"/>
    </xf>
    <xf numFmtId="0" fontId="24" fillId="0" borderId="10" xfId="3" applyFont="1" applyFill="1" applyBorder="1" applyAlignment="1">
      <alignment shrinkToFit="1"/>
    </xf>
    <xf numFmtId="0" fontId="24" fillId="0" borderId="10" xfId="3" applyFont="1" applyFill="1" applyBorder="1" applyAlignment="1">
      <alignment horizont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3" applyFont="1" applyFill="1" applyBorder="1" applyAlignment="1">
      <alignment horizontal="center" vertical="center" textRotation="255" shrinkToFit="1"/>
    </xf>
    <xf numFmtId="0" fontId="24" fillId="0" borderId="0" xfId="3" applyFont="1" applyFill="1" applyBorder="1" applyAlignment="1">
      <alignment vertical="center"/>
    </xf>
    <xf numFmtId="0" fontId="24" fillId="0" borderId="0" xfId="3" applyFont="1" applyFill="1" applyAlignment="1">
      <alignment vertical="center"/>
    </xf>
    <xf numFmtId="0" fontId="24" fillId="0" borderId="0" xfId="3" applyFont="1" applyFill="1" applyAlignment="1">
      <alignment horizontal="left" vertical="center"/>
    </xf>
  </cellXfs>
  <cellStyles count="18">
    <cellStyle name="40% - 輔色6" xfId="1" builtinId="51"/>
    <cellStyle name="一般" xfId="0" builtinId="0"/>
    <cellStyle name="一般 10" xfId="2"/>
    <cellStyle name="一般 2" xfId="4"/>
    <cellStyle name="一般 2 2" xfId="5"/>
    <cellStyle name="一般 2 2 2" xfId="6"/>
    <cellStyle name="一般 2 3" xfId="7"/>
    <cellStyle name="一般 2 5" xfId="8"/>
    <cellStyle name="一般 3" xfId="9"/>
    <cellStyle name="一般 4" xfId="10"/>
    <cellStyle name="一般 5" xfId="11"/>
    <cellStyle name="一般 5 2" xfId="12"/>
    <cellStyle name="一般 6" xfId="13"/>
    <cellStyle name="一般 7" xfId="14"/>
    <cellStyle name="一般 8" xfId="15"/>
    <cellStyle name="一般 9" xfId="16"/>
    <cellStyle name="一般_各學制課程規劃總整理表-98學年980504" xfId="3"/>
    <cellStyle name="一般_夜四技課程規劃表公告上網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37"/>
  <sheetViews>
    <sheetView workbookViewId="0">
      <selection activeCell="C15" sqref="C15"/>
    </sheetView>
  </sheetViews>
  <sheetFormatPr defaultColWidth="9" defaultRowHeight="16.2"/>
  <cols>
    <col min="1" max="2" width="3.109375" style="1" customWidth="1"/>
    <col min="3" max="3" width="20.6640625" style="1" customWidth="1"/>
    <col min="4" max="7" width="5.6640625" style="1" customWidth="1"/>
    <col min="8" max="8" width="20.6640625" style="1" customWidth="1"/>
    <col min="9" max="12" width="5.6640625" style="1" customWidth="1"/>
    <col min="13" max="16384" width="9" style="1"/>
  </cols>
  <sheetData>
    <row r="1" spans="1:16" ht="19.8">
      <c r="A1" s="197" t="s">
        <v>55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6" ht="15" customHeight="1">
      <c r="A2" s="12"/>
      <c r="B2" s="12"/>
      <c r="C2" s="12"/>
      <c r="D2" s="12"/>
      <c r="E2" s="12"/>
      <c r="F2" s="196" t="s">
        <v>54</v>
      </c>
      <c r="G2" s="196"/>
      <c r="H2" s="196"/>
      <c r="I2" s="196"/>
      <c r="J2" s="196"/>
      <c r="K2" s="196"/>
      <c r="L2" s="196"/>
    </row>
    <row r="3" spans="1:16" ht="15" customHeight="1">
      <c r="A3" s="12"/>
      <c r="B3" s="12"/>
      <c r="C3" s="12"/>
      <c r="D3" s="12"/>
      <c r="E3" s="12"/>
      <c r="F3" s="196" t="s">
        <v>53</v>
      </c>
      <c r="G3" s="196"/>
      <c r="H3" s="196"/>
      <c r="I3" s="196"/>
      <c r="J3" s="196"/>
      <c r="K3" s="196"/>
      <c r="L3" s="196"/>
    </row>
    <row r="4" spans="1:16" ht="15" customHeight="1">
      <c r="A4" s="12"/>
      <c r="B4" s="12"/>
      <c r="C4" s="12"/>
      <c r="D4" s="12"/>
      <c r="E4" s="12"/>
      <c r="F4" s="196" t="s">
        <v>52</v>
      </c>
      <c r="G4" s="196"/>
      <c r="H4" s="196"/>
      <c r="I4" s="196"/>
      <c r="J4" s="196"/>
      <c r="K4" s="196"/>
      <c r="L4" s="196"/>
      <c r="M4" s="13"/>
      <c r="N4" s="13"/>
      <c r="O4" s="13"/>
      <c r="P4" s="13"/>
    </row>
    <row r="5" spans="1:16" ht="15" customHeight="1">
      <c r="A5" s="12"/>
      <c r="B5" s="12"/>
      <c r="C5" s="12"/>
      <c r="D5" s="12"/>
      <c r="E5" s="12"/>
      <c r="F5" s="196" t="s">
        <v>51</v>
      </c>
      <c r="G5" s="196"/>
      <c r="H5" s="196"/>
      <c r="I5" s="196"/>
      <c r="J5" s="196"/>
      <c r="K5" s="196"/>
      <c r="L5" s="196"/>
      <c r="M5" s="13"/>
      <c r="N5" s="13"/>
      <c r="O5" s="13"/>
      <c r="P5" s="13"/>
    </row>
    <row r="6" spans="1:16" ht="15" customHeight="1">
      <c r="A6" s="12"/>
      <c r="B6" s="12"/>
      <c r="C6" s="12"/>
      <c r="D6" s="12"/>
      <c r="E6" s="12"/>
      <c r="F6" s="196" t="s">
        <v>50</v>
      </c>
      <c r="G6" s="196"/>
      <c r="H6" s="196"/>
      <c r="I6" s="196"/>
      <c r="J6" s="196"/>
      <c r="K6" s="196"/>
      <c r="L6" s="196"/>
      <c r="M6" s="13"/>
      <c r="N6" s="13"/>
      <c r="O6" s="13"/>
      <c r="P6" s="13"/>
    </row>
    <row r="7" spans="1:16" ht="15" customHeight="1" thickBot="1">
      <c r="A7" s="12"/>
      <c r="B7" s="12"/>
      <c r="C7" s="12"/>
      <c r="D7" s="12"/>
      <c r="E7" s="12"/>
      <c r="F7" s="12"/>
      <c r="G7" s="12"/>
      <c r="H7" s="177"/>
      <c r="I7" s="177"/>
      <c r="J7" s="177"/>
      <c r="K7" s="177"/>
      <c r="L7" s="177"/>
    </row>
    <row r="8" spans="1:16" s="106" customFormat="1" ht="16.5" customHeight="1">
      <c r="A8" s="178" t="s">
        <v>49</v>
      </c>
      <c r="B8" s="179"/>
      <c r="C8" s="184" t="s">
        <v>47</v>
      </c>
      <c r="D8" s="187" t="s">
        <v>48</v>
      </c>
      <c r="E8" s="187"/>
      <c r="F8" s="187"/>
      <c r="G8" s="188"/>
      <c r="H8" s="184" t="s">
        <v>47</v>
      </c>
      <c r="I8" s="187" t="s">
        <v>46</v>
      </c>
      <c r="J8" s="187"/>
      <c r="K8" s="187"/>
      <c r="L8" s="189"/>
    </row>
    <row r="9" spans="1:16" s="106" customFormat="1">
      <c r="A9" s="180"/>
      <c r="B9" s="181"/>
      <c r="C9" s="185"/>
      <c r="D9" s="190" t="s">
        <v>45</v>
      </c>
      <c r="E9" s="190"/>
      <c r="F9" s="190" t="s">
        <v>44</v>
      </c>
      <c r="G9" s="191"/>
      <c r="H9" s="185"/>
      <c r="I9" s="190" t="s">
        <v>45</v>
      </c>
      <c r="J9" s="190"/>
      <c r="K9" s="190" t="s">
        <v>44</v>
      </c>
      <c r="L9" s="195"/>
    </row>
    <row r="10" spans="1:16" s="106" customFormat="1" ht="16.8" thickBot="1">
      <c r="A10" s="182"/>
      <c r="B10" s="183"/>
      <c r="C10" s="186"/>
      <c r="D10" s="107" t="s">
        <v>43</v>
      </c>
      <c r="E10" s="107" t="s">
        <v>42</v>
      </c>
      <c r="F10" s="107" t="s">
        <v>43</v>
      </c>
      <c r="G10" s="108" t="s">
        <v>42</v>
      </c>
      <c r="H10" s="186"/>
      <c r="I10" s="107" t="s">
        <v>43</v>
      </c>
      <c r="J10" s="107" t="s">
        <v>42</v>
      </c>
      <c r="K10" s="107" t="s">
        <v>43</v>
      </c>
      <c r="L10" s="108" t="s">
        <v>42</v>
      </c>
    </row>
    <row r="11" spans="1:16" s="106" customFormat="1" ht="24.9" customHeight="1">
      <c r="A11" s="162" t="s">
        <v>41</v>
      </c>
      <c r="B11" s="165" t="s">
        <v>40</v>
      </c>
      <c r="C11" s="109" t="s">
        <v>39</v>
      </c>
      <c r="D11" s="110">
        <v>2</v>
      </c>
      <c r="E11" s="110">
        <v>2</v>
      </c>
      <c r="F11" s="110"/>
      <c r="G11" s="111"/>
      <c r="H11" s="112" t="s">
        <v>38</v>
      </c>
      <c r="I11" s="113">
        <v>2</v>
      </c>
      <c r="J11" s="113">
        <v>2</v>
      </c>
      <c r="K11" s="113"/>
      <c r="L11" s="114"/>
    </row>
    <row r="12" spans="1:16" s="106" customFormat="1" ht="24.9" customHeight="1">
      <c r="A12" s="163"/>
      <c r="B12" s="166"/>
      <c r="C12" s="115" t="s">
        <v>37</v>
      </c>
      <c r="D12" s="116"/>
      <c r="E12" s="116"/>
      <c r="F12" s="117">
        <v>2</v>
      </c>
      <c r="G12" s="118">
        <v>2</v>
      </c>
      <c r="H12" s="119" t="s">
        <v>36</v>
      </c>
      <c r="I12" s="120"/>
      <c r="J12" s="120"/>
      <c r="K12" s="120">
        <v>2</v>
      </c>
      <c r="L12" s="121">
        <v>2</v>
      </c>
    </row>
    <row r="13" spans="1:16" s="106" customFormat="1" ht="24.9" customHeight="1" thickBot="1">
      <c r="A13" s="163"/>
      <c r="B13" s="167"/>
      <c r="C13" s="122" t="s">
        <v>35</v>
      </c>
      <c r="D13" s="10">
        <f>SUM(D11:D12)</f>
        <v>2</v>
      </c>
      <c r="E13" s="10">
        <f>SUM(E11:E12)</f>
        <v>2</v>
      </c>
      <c r="F13" s="10">
        <f>SUM(F11:F12)</f>
        <v>2</v>
      </c>
      <c r="G13" s="11">
        <f>SUM(G11:G12)</f>
        <v>2</v>
      </c>
      <c r="H13" s="122" t="s">
        <v>35</v>
      </c>
      <c r="I13" s="10">
        <f>SUM(I11:I12)</f>
        <v>2</v>
      </c>
      <c r="J13" s="10">
        <f>SUM(J11:J12)</f>
        <v>2</v>
      </c>
      <c r="K13" s="10">
        <f>SUM(K11:K12)</f>
        <v>2</v>
      </c>
      <c r="L13" s="9">
        <f>SUM(L11:L12)</f>
        <v>2</v>
      </c>
    </row>
    <row r="14" spans="1:16" s="106" customFormat="1" ht="24.9" customHeight="1">
      <c r="A14" s="163"/>
      <c r="B14" s="165" t="s">
        <v>28</v>
      </c>
      <c r="C14" s="123" t="s">
        <v>34</v>
      </c>
      <c r="D14" s="124">
        <v>4</v>
      </c>
      <c r="E14" s="124">
        <v>4</v>
      </c>
      <c r="F14" s="125"/>
      <c r="G14" s="126"/>
      <c r="H14" s="127" t="s">
        <v>33</v>
      </c>
      <c r="I14" s="124">
        <v>3</v>
      </c>
      <c r="J14" s="124">
        <v>3</v>
      </c>
      <c r="K14" s="125"/>
      <c r="L14" s="126"/>
    </row>
    <row r="15" spans="1:16" s="106" customFormat="1" ht="24.9" customHeight="1">
      <c r="A15" s="163"/>
      <c r="B15" s="166"/>
      <c r="C15" s="123" t="s">
        <v>32</v>
      </c>
      <c r="D15" s="124">
        <v>2</v>
      </c>
      <c r="E15" s="124">
        <v>2</v>
      </c>
      <c r="F15" s="124"/>
      <c r="G15" s="128"/>
      <c r="H15" s="129" t="s">
        <v>31</v>
      </c>
      <c r="I15" s="124"/>
      <c r="J15" s="124"/>
      <c r="K15" s="124">
        <v>2</v>
      </c>
      <c r="L15" s="128">
        <v>2</v>
      </c>
    </row>
    <row r="16" spans="1:16" s="106" customFormat="1" ht="24.9" customHeight="1">
      <c r="A16" s="163"/>
      <c r="B16" s="166"/>
      <c r="C16" s="130" t="s">
        <v>30</v>
      </c>
      <c r="D16" s="124"/>
      <c r="E16" s="124"/>
      <c r="F16" s="124">
        <v>4</v>
      </c>
      <c r="G16" s="128">
        <v>4</v>
      </c>
      <c r="H16" s="131"/>
      <c r="I16" s="132"/>
      <c r="J16" s="132"/>
      <c r="K16" s="133"/>
      <c r="L16" s="134"/>
    </row>
    <row r="17" spans="1:12" s="106" customFormat="1" ht="24.9" customHeight="1">
      <c r="A17" s="163"/>
      <c r="B17" s="166"/>
      <c r="C17" s="135"/>
      <c r="D17" s="124"/>
      <c r="E17" s="124"/>
      <c r="F17" s="124"/>
      <c r="G17" s="136"/>
      <c r="H17" s="131"/>
      <c r="I17" s="132"/>
      <c r="J17" s="132"/>
      <c r="K17" s="132"/>
      <c r="L17" s="137"/>
    </row>
    <row r="18" spans="1:12" s="106" customFormat="1" ht="24.9" customHeight="1" thickBot="1">
      <c r="A18" s="164"/>
      <c r="B18" s="167"/>
      <c r="C18" s="138" t="s">
        <v>4</v>
      </c>
      <c r="D18" s="8">
        <f>SUM(D14:D17)</f>
        <v>6</v>
      </c>
      <c r="E18" s="8">
        <f>SUM(E14:E17)</f>
        <v>6</v>
      </c>
      <c r="F18" s="8">
        <f>SUM(F14:F17)</f>
        <v>4</v>
      </c>
      <c r="G18" s="7">
        <f>SUM(G14:G17)</f>
        <v>4</v>
      </c>
      <c r="H18" s="139" t="s">
        <v>4</v>
      </c>
      <c r="I18" s="6">
        <f>SUM(I14:I17)</f>
        <v>3</v>
      </c>
      <c r="J18" s="6">
        <f>SUM(J14:J17)</f>
        <v>3</v>
      </c>
      <c r="K18" s="6">
        <f>SUM(K14:K17)</f>
        <v>2</v>
      </c>
      <c r="L18" s="5">
        <f>SUM(L14:L17)</f>
        <v>2</v>
      </c>
    </row>
    <row r="19" spans="1:12" s="106" customFormat="1" ht="24.9" customHeight="1">
      <c r="A19" s="162" t="s">
        <v>29</v>
      </c>
      <c r="B19" s="168" t="s">
        <v>28</v>
      </c>
      <c r="C19" s="140" t="s">
        <v>27</v>
      </c>
      <c r="D19" s="141">
        <v>2</v>
      </c>
      <c r="E19" s="141">
        <v>2</v>
      </c>
      <c r="F19" s="125"/>
      <c r="G19" s="126"/>
      <c r="H19" s="142" t="s">
        <v>26</v>
      </c>
      <c r="I19" s="124">
        <v>3</v>
      </c>
      <c r="J19" s="124">
        <v>3</v>
      </c>
      <c r="K19" s="124"/>
      <c r="L19" s="128"/>
    </row>
    <row r="20" spans="1:12" s="106" customFormat="1" ht="24.9" customHeight="1">
      <c r="A20" s="163"/>
      <c r="B20" s="169"/>
      <c r="C20" s="143" t="s">
        <v>25</v>
      </c>
      <c r="D20" s="124">
        <v>2</v>
      </c>
      <c r="E20" s="124">
        <v>2</v>
      </c>
      <c r="F20" s="124">
        <v>2</v>
      </c>
      <c r="G20" s="128">
        <v>2</v>
      </c>
      <c r="H20" s="143" t="s">
        <v>24</v>
      </c>
      <c r="I20" s="124">
        <v>2</v>
      </c>
      <c r="J20" s="124">
        <v>2</v>
      </c>
      <c r="K20" s="124">
        <v>2</v>
      </c>
      <c r="L20" s="128">
        <v>2</v>
      </c>
    </row>
    <row r="21" spans="1:12" s="106" customFormat="1" ht="24.9" customHeight="1">
      <c r="A21" s="163"/>
      <c r="B21" s="169"/>
      <c r="C21" s="143" t="s">
        <v>23</v>
      </c>
      <c r="D21" s="124"/>
      <c r="E21" s="124"/>
      <c r="F21" s="124">
        <v>2</v>
      </c>
      <c r="G21" s="128">
        <v>2</v>
      </c>
      <c r="H21" s="143"/>
      <c r="I21" s="124"/>
      <c r="J21" s="124"/>
      <c r="K21" s="124"/>
      <c r="L21" s="128"/>
    </row>
    <row r="22" spans="1:12" s="106" customFormat="1" ht="24.9" customHeight="1">
      <c r="A22" s="163"/>
      <c r="B22" s="169"/>
      <c r="C22" s="143" t="s">
        <v>22</v>
      </c>
      <c r="D22" s="144"/>
      <c r="E22" s="144"/>
      <c r="F22" s="124">
        <v>2</v>
      </c>
      <c r="G22" s="128">
        <v>2</v>
      </c>
      <c r="H22" s="143"/>
      <c r="I22" s="124"/>
      <c r="J22" s="124"/>
      <c r="K22" s="124"/>
      <c r="L22" s="128"/>
    </row>
    <row r="23" spans="1:12" s="106" customFormat="1" ht="24.9" customHeight="1" thickBot="1">
      <c r="A23" s="164"/>
      <c r="B23" s="170"/>
      <c r="C23" s="139" t="s">
        <v>4</v>
      </c>
      <c r="D23" s="6">
        <f>SUM(D19:D22)</f>
        <v>4</v>
      </c>
      <c r="E23" s="6">
        <f>SUM(E19:E22)</f>
        <v>4</v>
      </c>
      <c r="F23" s="6">
        <f>SUM(F19:F22)</f>
        <v>6</v>
      </c>
      <c r="G23" s="5">
        <f>SUM(G19:G22)</f>
        <v>6</v>
      </c>
      <c r="H23" s="139" t="s">
        <v>4</v>
      </c>
      <c r="I23" s="6">
        <f>SUM(I19:I22)</f>
        <v>5</v>
      </c>
      <c r="J23" s="6">
        <f>SUM(J19:J22)</f>
        <v>5</v>
      </c>
      <c r="K23" s="6">
        <f>SUM(K19:K22)</f>
        <v>2</v>
      </c>
      <c r="L23" s="5">
        <f>SUM(L19:L22)</f>
        <v>2</v>
      </c>
    </row>
    <row r="24" spans="1:12" s="106" customFormat="1" ht="24.9" customHeight="1">
      <c r="A24" s="171" t="s">
        <v>21</v>
      </c>
      <c r="B24" s="165" t="s">
        <v>20</v>
      </c>
      <c r="C24" s="145" t="s">
        <v>19</v>
      </c>
      <c r="D24" s="146">
        <v>6</v>
      </c>
      <c r="E24" s="146">
        <v>6</v>
      </c>
      <c r="F24" s="146"/>
      <c r="G24" s="147"/>
      <c r="H24" s="142" t="s">
        <v>19</v>
      </c>
      <c r="I24" s="113">
        <v>8</v>
      </c>
      <c r="J24" s="113">
        <v>8</v>
      </c>
      <c r="K24" s="113"/>
      <c r="L24" s="114"/>
    </row>
    <row r="25" spans="1:12" s="106" customFormat="1" ht="24.9" customHeight="1">
      <c r="A25" s="172"/>
      <c r="B25" s="166"/>
      <c r="C25" s="174" t="s">
        <v>242</v>
      </c>
      <c r="D25" s="175"/>
      <c r="E25" s="175"/>
      <c r="F25" s="175"/>
      <c r="G25" s="176"/>
      <c r="H25" s="174" t="s">
        <v>18</v>
      </c>
      <c r="I25" s="175"/>
      <c r="J25" s="175"/>
      <c r="K25" s="175"/>
      <c r="L25" s="176"/>
    </row>
    <row r="26" spans="1:12" s="106" customFormat="1" ht="24.9" customHeight="1">
      <c r="A26" s="172"/>
      <c r="B26" s="166"/>
      <c r="C26" s="143" t="s">
        <v>17</v>
      </c>
      <c r="D26" s="120"/>
      <c r="E26" s="120"/>
      <c r="F26" s="120">
        <v>6</v>
      </c>
      <c r="G26" s="148">
        <v>6</v>
      </c>
      <c r="H26" s="143" t="s">
        <v>17</v>
      </c>
      <c r="I26" s="120"/>
      <c r="J26" s="120"/>
      <c r="K26" s="120">
        <v>12</v>
      </c>
      <c r="L26" s="121">
        <v>12</v>
      </c>
    </row>
    <row r="27" spans="1:12" s="106" customFormat="1" ht="24.9" customHeight="1" thickBot="1">
      <c r="A27" s="172"/>
      <c r="B27" s="166"/>
      <c r="C27" s="192" t="s">
        <v>16</v>
      </c>
      <c r="D27" s="193"/>
      <c r="E27" s="193"/>
      <c r="F27" s="193"/>
      <c r="G27" s="194"/>
      <c r="H27" s="192" t="s">
        <v>15</v>
      </c>
      <c r="I27" s="193"/>
      <c r="J27" s="193"/>
      <c r="K27" s="193"/>
      <c r="L27" s="194"/>
    </row>
    <row r="28" spans="1:12" s="106" customFormat="1" ht="24.9" customHeight="1">
      <c r="A28" s="172"/>
      <c r="B28" s="166"/>
      <c r="C28" s="149" t="s">
        <v>14</v>
      </c>
      <c r="D28" s="113">
        <v>2</v>
      </c>
      <c r="E28" s="113">
        <v>2</v>
      </c>
      <c r="F28" s="113"/>
      <c r="G28" s="114"/>
      <c r="H28" s="142" t="s">
        <v>13</v>
      </c>
      <c r="I28" s="113">
        <v>4</v>
      </c>
      <c r="J28" s="113">
        <v>4</v>
      </c>
      <c r="K28" s="113"/>
      <c r="L28" s="114"/>
    </row>
    <row r="29" spans="1:12" s="106" customFormat="1" ht="24.9" customHeight="1">
      <c r="A29" s="172"/>
      <c r="B29" s="166"/>
      <c r="C29" s="143" t="s">
        <v>12</v>
      </c>
      <c r="D29" s="120">
        <v>4</v>
      </c>
      <c r="E29" s="120">
        <v>4</v>
      </c>
      <c r="F29" s="120"/>
      <c r="G29" s="121"/>
      <c r="H29" s="143" t="s">
        <v>11</v>
      </c>
      <c r="I29" s="150">
        <v>4</v>
      </c>
      <c r="J29" s="120">
        <v>4</v>
      </c>
      <c r="K29" s="150"/>
      <c r="L29" s="151"/>
    </row>
    <row r="30" spans="1:12" s="106" customFormat="1" ht="24.9" customHeight="1">
      <c r="A30" s="172"/>
      <c r="B30" s="166"/>
      <c r="C30" s="152" t="s">
        <v>10</v>
      </c>
      <c r="D30" s="124"/>
      <c r="E30" s="124"/>
      <c r="F30" s="124">
        <v>4</v>
      </c>
      <c r="G30" s="128">
        <v>4</v>
      </c>
      <c r="H30" s="143" t="s">
        <v>9</v>
      </c>
      <c r="I30" s="124"/>
      <c r="J30" s="124"/>
      <c r="K30" s="124">
        <v>4</v>
      </c>
      <c r="L30" s="128">
        <v>4</v>
      </c>
    </row>
    <row r="31" spans="1:12" s="106" customFormat="1" ht="24.9" customHeight="1">
      <c r="A31" s="172"/>
      <c r="B31" s="166"/>
      <c r="C31" s="153" t="s">
        <v>8</v>
      </c>
      <c r="D31" s="124"/>
      <c r="E31" s="124"/>
      <c r="F31" s="124">
        <v>2</v>
      </c>
      <c r="G31" s="128">
        <v>2</v>
      </c>
      <c r="H31" s="143" t="s">
        <v>7</v>
      </c>
      <c r="I31" s="124"/>
      <c r="J31" s="124"/>
      <c r="K31" s="124">
        <v>4</v>
      </c>
      <c r="L31" s="128">
        <v>4</v>
      </c>
    </row>
    <row r="32" spans="1:12" s="106" customFormat="1" ht="24.9" customHeight="1">
      <c r="A32" s="172"/>
      <c r="B32" s="166"/>
      <c r="C32" s="152"/>
      <c r="D32" s="124"/>
      <c r="E32" s="124"/>
      <c r="F32" s="124"/>
      <c r="G32" s="128"/>
      <c r="H32" s="145" t="s">
        <v>6</v>
      </c>
      <c r="I32" s="124"/>
      <c r="J32" s="124"/>
      <c r="K32" s="124">
        <v>2</v>
      </c>
      <c r="L32" s="128">
        <v>2</v>
      </c>
    </row>
    <row r="33" spans="1:12" s="106" customFormat="1" ht="24.9" customHeight="1">
      <c r="A33" s="172"/>
      <c r="B33" s="166"/>
      <c r="C33" s="153"/>
      <c r="D33" s="124"/>
      <c r="E33" s="124"/>
      <c r="F33" s="124"/>
      <c r="G33" s="128"/>
      <c r="H33" s="154" t="s">
        <v>5</v>
      </c>
      <c r="I33" s="124"/>
      <c r="J33" s="146"/>
      <c r="K33" s="124">
        <v>2</v>
      </c>
      <c r="L33" s="128">
        <v>2</v>
      </c>
    </row>
    <row r="34" spans="1:12" s="106" customFormat="1" ht="24.9" customHeight="1" thickBot="1">
      <c r="A34" s="173"/>
      <c r="B34" s="167"/>
      <c r="C34" s="155" t="s">
        <v>4</v>
      </c>
      <c r="D34" s="6">
        <f>SUM(D28+D29+D32+D33)</f>
        <v>6</v>
      </c>
      <c r="E34" s="6">
        <f>SUM(E28+E29+E32+E33)</f>
        <v>6</v>
      </c>
      <c r="F34" s="6">
        <v>6</v>
      </c>
      <c r="G34" s="6">
        <v>6</v>
      </c>
      <c r="H34" s="139" t="s">
        <v>4</v>
      </c>
      <c r="I34" s="6">
        <f>SUM(I28:I33)</f>
        <v>8</v>
      </c>
      <c r="J34" s="6">
        <f>SUM(J28:J33)</f>
        <v>8</v>
      </c>
      <c r="K34" s="6">
        <f>SUM(K28:K33)</f>
        <v>12</v>
      </c>
      <c r="L34" s="5">
        <f>SUM(L28:L33)</f>
        <v>12</v>
      </c>
    </row>
    <row r="35" spans="1:12" s="106" customFormat="1" ht="16.8" thickBot="1">
      <c r="A35" s="160" t="s">
        <v>3</v>
      </c>
      <c r="B35" s="161"/>
      <c r="C35" s="161"/>
      <c r="D35" s="3">
        <f>SUM(D13,D18,D23,D34)</f>
        <v>18</v>
      </c>
      <c r="E35" s="3">
        <f>SUM(E13,E18,E23,E34)</f>
        <v>18</v>
      </c>
      <c r="F35" s="3">
        <f>SUM(F13,F18,F23,F34)</f>
        <v>18</v>
      </c>
      <c r="G35" s="2">
        <f>SUM(G13,G18,G23,G34)</f>
        <v>18</v>
      </c>
      <c r="H35" s="4"/>
      <c r="I35" s="3">
        <f>SUM(I13,I18,I23,I34)</f>
        <v>18</v>
      </c>
      <c r="J35" s="3">
        <f>SUM(J13,J18,J23,J34)</f>
        <v>18</v>
      </c>
      <c r="K35" s="3">
        <f>SUM(K13,K18,K23,K34)</f>
        <v>18</v>
      </c>
      <c r="L35" s="2">
        <f>SUM(L13,L18,L23,L34)</f>
        <v>18</v>
      </c>
    </row>
    <row r="36" spans="1:12" s="106" customFormat="1">
      <c r="A36" s="156"/>
      <c r="B36" s="156"/>
      <c r="C36" s="156"/>
      <c r="D36" s="157"/>
      <c r="E36" s="157"/>
      <c r="F36" s="157"/>
      <c r="G36" s="157"/>
      <c r="H36" s="158" t="s">
        <v>2</v>
      </c>
      <c r="I36" s="158"/>
      <c r="J36" s="158"/>
      <c r="K36" s="158"/>
      <c r="L36" s="158"/>
    </row>
    <row r="37" spans="1:12" s="106" customFormat="1">
      <c r="A37" s="159" t="s">
        <v>1</v>
      </c>
      <c r="B37" s="159"/>
      <c r="C37" s="159"/>
      <c r="D37" s="159"/>
      <c r="E37" s="159"/>
      <c r="F37" s="159"/>
      <c r="G37" s="157"/>
      <c r="H37" s="158" t="s">
        <v>0</v>
      </c>
      <c r="I37" s="158"/>
      <c r="J37" s="158"/>
      <c r="K37" s="158"/>
      <c r="L37" s="158"/>
    </row>
  </sheetData>
  <mergeCells count="28">
    <mergeCell ref="F6:L6"/>
    <mergeCell ref="A1:L1"/>
    <mergeCell ref="F2:L2"/>
    <mergeCell ref="F3:L3"/>
    <mergeCell ref="F4:L4"/>
    <mergeCell ref="F5:L5"/>
    <mergeCell ref="H25:L25"/>
    <mergeCell ref="C27:G27"/>
    <mergeCell ref="H27:L27"/>
    <mergeCell ref="I9:J9"/>
    <mergeCell ref="K9:L9"/>
    <mergeCell ref="H7:L7"/>
    <mergeCell ref="A8:B10"/>
    <mergeCell ref="C8:C10"/>
    <mergeCell ref="D8:G8"/>
    <mergeCell ref="H8:H10"/>
    <mergeCell ref="I8:L8"/>
    <mergeCell ref="D9:E9"/>
    <mergeCell ref="F9:G9"/>
    <mergeCell ref="A35:C35"/>
    <mergeCell ref="A11:A18"/>
    <mergeCell ref="B11:B13"/>
    <mergeCell ref="B14:B18"/>
    <mergeCell ref="A19:A23"/>
    <mergeCell ref="B19:B23"/>
    <mergeCell ref="A24:A34"/>
    <mergeCell ref="B24:B34"/>
    <mergeCell ref="C25:G25"/>
  </mergeCells>
  <phoneticPr fontId="3" type="noConversion"/>
  <pageMargins left="0.44" right="0.17" top="0.34" bottom="0.28000000000000003" header="0.24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U41"/>
  <sheetViews>
    <sheetView workbookViewId="0">
      <selection activeCell="E26" sqref="E26"/>
    </sheetView>
  </sheetViews>
  <sheetFormatPr defaultColWidth="8.88671875" defaultRowHeight="15"/>
  <cols>
    <col min="1" max="1" width="3.109375" style="55" customWidth="1"/>
    <col min="2" max="2" width="16.44140625" style="18" customWidth="1"/>
    <col min="3" max="3" width="5.88671875" style="18" customWidth="1"/>
    <col min="4" max="4" width="5.6640625" style="18" customWidth="1"/>
    <col min="5" max="5" width="5.88671875" style="18" customWidth="1"/>
    <col min="6" max="6" width="5.6640625" style="18" customWidth="1"/>
    <col min="7" max="7" width="21.44140625" style="18" customWidth="1"/>
    <col min="8" max="8" width="6" style="18" customWidth="1"/>
    <col min="9" max="9" width="6.33203125" style="18" customWidth="1"/>
    <col min="10" max="11" width="6.44140625" style="18" customWidth="1"/>
    <col min="12" max="16384" width="8.88671875" style="18"/>
  </cols>
  <sheetData>
    <row r="1" spans="1:21" s="14" customFormat="1" ht="19.8">
      <c r="A1" s="198" t="s">
        <v>56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21" s="17" customFormat="1" ht="13.2" customHeight="1">
      <c r="A2" s="200" t="s">
        <v>57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15"/>
      <c r="M2" s="15"/>
      <c r="N2" s="16"/>
      <c r="O2" s="16"/>
      <c r="P2" s="16"/>
      <c r="Q2" s="16"/>
      <c r="R2" s="16"/>
      <c r="S2" s="16"/>
      <c r="T2" s="16"/>
      <c r="U2" s="16"/>
    </row>
    <row r="3" spans="1:21" s="17" customFormat="1" ht="13.2" customHeight="1">
      <c r="A3" s="200" t="s">
        <v>58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16"/>
      <c r="O3" s="16"/>
      <c r="P3" s="16"/>
      <c r="Q3" s="16"/>
      <c r="R3" s="16"/>
      <c r="S3" s="16"/>
      <c r="T3" s="16"/>
      <c r="U3" s="16"/>
    </row>
    <row r="4" spans="1:21" s="17" customFormat="1" ht="15" customHeight="1">
      <c r="A4" s="200" t="s">
        <v>59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16"/>
      <c r="O4" s="16"/>
      <c r="P4" s="16"/>
      <c r="Q4" s="16"/>
      <c r="R4" s="16"/>
      <c r="S4" s="16"/>
      <c r="T4" s="16"/>
      <c r="U4" s="16"/>
    </row>
    <row r="5" spans="1:21" ht="22.2" customHeight="1">
      <c r="A5" s="201" t="s">
        <v>60</v>
      </c>
      <c r="B5" s="204" t="s">
        <v>61</v>
      </c>
      <c r="C5" s="204"/>
      <c r="D5" s="204"/>
      <c r="E5" s="204"/>
      <c r="F5" s="204"/>
      <c r="G5" s="204" t="s">
        <v>62</v>
      </c>
      <c r="H5" s="204"/>
      <c r="I5" s="204"/>
      <c r="J5" s="204"/>
      <c r="K5" s="204"/>
    </row>
    <row r="6" spans="1:21" ht="22.2" customHeight="1">
      <c r="A6" s="202"/>
      <c r="B6" s="204" t="s">
        <v>63</v>
      </c>
      <c r="C6" s="204" t="s">
        <v>64</v>
      </c>
      <c r="D6" s="204"/>
      <c r="E6" s="204" t="s">
        <v>65</v>
      </c>
      <c r="F6" s="204"/>
      <c r="G6" s="204" t="s">
        <v>63</v>
      </c>
      <c r="H6" s="204" t="s">
        <v>64</v>
      </c>
      <c r="I6" s="204"/>
      <c r="J6" s="204" t="s">
        <v>65</v>
      </c>
      <c r="K6" s="204"/>
    </row>
    <row r="7" spans="1:21" ht="22.2" customHeight="1">
      <c r="A7" s="203"/>
      <c r="B7" s="204"/>
      <c r="C7" s="19" t="s">
        <v>66</v>
      </c>
      <c r="D7" s="19" t="s">
        <v>67</v>
      </c>
      <c r="E7" s="19" t="s">
        <v>66</v>
      </c>
      <c r="F7" s="19" t="s">
        <v>67</v>
      </c>
      <c r="G7" s="204"/>
      <c r="H7" s="19" t="s">
        <v>66</v>
      </c>
      <c r="I7" s="19" t="s">
        <v>67</v>
      </c>
      <c r="J7" s="19" t="s">
        <v>66</v>
      </c>
      <c r="K7" s="19" t="s">
        <v>67</v>
      </c>
    </row>
    <row r="8" spans="1:21" s="25" customFormat="1" ht="22.2" customHeight="1">
      <c r="A8" s="205" t="s">
        <v>68</v>
      </c>
      <c r="B8" s="20" t="s">
        <v>69</v>
      </c>
      <c r="C8" s="21">
        <v>2</v>
      </c>
      <c r="D8" s="21">
        <v>2</v>
      </c>
      <c r="E8" s="21"/>
      <c r="F8" s="22"/>
      <c r="G8" s="23" t="s">
        <v>70</v>
      </c>
      <c r="H8" s="24">
        <v>2</v>
      </c>
      <c r="I8" s="24">
        <v>2</v>
      </c>
      <c r="J8" s="24"/>
      <c r="K8" s="24"/>
    </row>
    <row r="9" spans="1:21" s="25" customFormat="1" ht="22.2" customHeight="1">
      <c r="A9" s="205"/>
      <c r="B9" s="20" t="s">
        <v>71</v>
      </c>
      <c r="C9" s="21"/>
      <c r="D9" s="21"/>
      <c r="E9" s="21">
        <v>2</v>
      </c>
      <c r="F9" s="22">
        <v>2</v>
      </c>
      <c r="G9" s="23" t="s">
        <v>72</v>
      </c>
      <c r="H9" s="24"/>
      <c r="I9" s="24"/>
      <c r="J9" s="24">
        <v>2</v>
      </c>
      <c r="K9" s="24">
        <v>2</v>
      </c>
    </row>
    <row r="10" spans="1:21" s="25" customFormat="1" ht="22.2" customHeight="1">
      <c r="A10" s="205"/>
      <c r="B10" s="26" t="s">
        <v>73</v>
      </c>
      <c r="C10" s="26">
        <f>SUM(C8:C9)</f>
        <v>2</v>
      </c>
      <c r="D10" s="26">
        <f>SUM(D8:D9)</f>
        <v>2</v>
      </c>
      <c r="E10" s="26">
        <f>SUM(E8:E9)</f>
        <v>2</v>
      </c>
      <c r="F10" s="26">
        <f>SUM(F8:F9)</f>
        <v>2</v>
      </c>
      <c r="G10" s="26" t="s">
        <v>74</v>
      </c>
      <c r="H10" s="26">
        <f>SUM(H8:H9)</f>
        <v>2</v>
      </c>
      <c r="I10" s="26">
        <f>SUM(I8:I9)</f>
        <v>2</v>
      </c>
      <c r="J10" s="26">
        <f>SUM(J8:J9)</f>
        <v>2</v>
      </c>
      <c r="K10" s="26">
        <f>SUM(K8:K9)</f>
        <v>2</v>
      </c>
    </row>
    <row r="11" spans="1:21" s="25" customFormat="1" ht="22.2" customHeight="1">
      <c r="A11" s="205"/>
      <c r="B11" s="27" t="s">
        <v>75</v>
      </c>
      <c r="C11" s="206">
        <f>C10+E10+H10+J10</f>
        <v>8</v>
      </c>
      <c r="D11" s="206"/>
      <c r="E11" s="206"/>
      <c r="F11" s="206"/>
      <c r="G11" s="206"/>
      <c r="H11" s="206"/>
      <c r="I11" s="206"/>
      <c r="J11" s="206"/>
      <c r="K11" s="206"/>
    </row>
    <row r="12" spans="1:21" ht="22.2" customHeight="1">
      <c r="A12" s="207" t="s">
        <v>76</v>
      </c>
      <c r="B12" s="28" t="s">
        <v>77</v>
      </c>
      <c r="C12" s="29">
        <v>2</v>
      </c>
      <c r="D12" s="29">
        <v>2</v>
      </c>
      <c r="E12" s="30"/>
      <c r="F12" s="30"/>
      <c r="G12" s="31" t="s">
        <v>78</v>
      </c>
      <c r="H12" s="29">
        <v>3</v>
      </c>
      <c r="I12" s="29">
        <v>3</v>
      </c>
      <c r="J12" s="29"/>
      <c r="K12" s="29"/>
    </row>
    <row r="13" spans="1:21" ht="22.2" customHeight="1">
      <c r="A13" s="207"/>
      <c r="B13" s="32" t="s">
        <v>79</v>
      </c>
      <c r="C13" s="29">
        <v>2</v>
      </c>
      <c r="D13" s="29">
        <v>2</v>
      </c>
      <c r="E13" s="30"/>
      <c r="F13" s="30"/>
      <c r="G13" s="33" t="s">
        <v>80</v>
      </c>
      <c r="H13" s="29">
        <v>2</v>
      </c>
      <c r="I13" s="29">
        <v>2</v>
      </c>
      <c r="J13" s="30"/>
      <c r="K13" s="30"/>
    </row>
    <row r="14" spans="1:21" ht="22.2" customHeight="1">
      <c r="A14" s="207"/>
      <c r="B14" s="34" t="s">
        <v>81</v>
      </c>
      <c r="C14" s="29">
        <v>2</v>
      </c>
      <c r="D14" s="29">
        <v>2</v>
      </c>
      <c r="E14" s="30"/>
      <c r="F14" s="30"/>
      <c r="G14" s="35" t="s">
        <v>82</v>
      </c>
      <c r="H14" s="29">
        <v>3</v>
      </c>
      <c r="I14" s="29">
        <v>3</v>
      </c>
      <c r="J14" s="29"/>
      <c r="K14" s="29"/>
    </row>
    <row r="15" spans="1:21" ht="22.2" customHeight="1">
      <c r="A15" s="201"/>
      <c r="B15" s="36" t="s">
        <v>83</v>
      </c>
      <c r="C15" s="37">
        <v>2</v>
      </c>
      <c r="D15" s="37">
        <v>2</v>
      </c>
      <c r="E15" s="37"/>
      <c r="F15" s="37"/>
      <c r="G15" s="38" t="s">
        <v>84</v>
      </c>
      <c r="H15" s="39"/>
      <c r="I15" s="39"/>
      <c r="J15" s="39">
        <v>3</v>
      </c>
      <c r="K15" s="39">
        <v>3</v>
      </c>
    </row>
    <row r="16" spans="1:21" ht="22.2" customHeight="1">
      <c r="A16" s="201"/>
      <c r="B16" s="28" t="s">
        <v>85</v>
      </c>
      <c r="C16" s="29"/>
      <c r="D16" s="29"/>
      <c r="E16" s="29">
        <v>2</v>
      </c>
      <c r="F16" s="29">
        <v>2</v>
      </c>
      <c r="G16" s="31" t="s">
        <v>86</v>
      </c>
      <c r="H16" s="40"/>
      <c r="I16" s="40"/>
      <c r="J16" s="40">
        <v>3</v>
      </c>
      <c r="K16" s="40">
        <v>3</v>
      </c>
    </row>
    <row r="17" spans="1:11" ht="22.2" customHeight="1">
      <c r="A17" s="201"/>
      <c r="B17" s="28" t="s">
        <v>87</v>
      </c>
      <c r="C17" s="29"/>
      <c r="D17" s="29"/>
      <c r="E17" s="29">
        <v>2</v>
      </c>
      <c r="F17" s="29">
        <v>2</v>
      </c>
      <c r="G17" s="41" t="s">
        <v>88</v>
      </c>
      <c r="H17" s="40"/>
      <c r="I17" s="40"/>
      <c r="J17" s="40">
        <v>2</v>
      </c>
      <c r="K17" s="40">
        <v>2</v>
      </c>
    </row>
    <row r="18" spans="1:11" ht="22.2" customHeight="1">
      <c r="A18" s="201"/>
      <c r="B18" s="33" t="s">
        <v>89</v>
      </c>
      <c r="C18" s="29"/>
      <c r="D18" s="29"/>
      <c r="E18" s="29">
        <v>2</v>
      </c>
      <c r="F18" s="29">
        <v>2</v>
      </c>
      <c r="G18" s="33"/>
      <c r="H18" s="29"/>
      <c r="I18" s="29"/>
      <c r="J18" s="40"/>
      <c r="K18" s="40"/>
    </row>
    <row r="19" spans="1:11" ht="22.2" customHeight="1">
      <c r="A19" s="201"/>
      <c r="B19" s="34" t="s">
        <v>90</v>
      </c>
      <c r="C19" s="29"/>
      <c r="D19" s="29"/>
      <c r="E19" s="40">
        <v>2</v>
      </c>
      <c r="F19" s="40">
        <v>2</v>
      </c>
      <c r="G19" s="31"/>
      <c r="H19" s="40"/>
      <c r="I19" s="40"/>
      <c r="J19" s="40"/>
      <c r="K19" s="40"/>
    </row>
    <row r="20" spans="1:11" ht="22.2" customHeight="1">
      <c r="A20" s="201"/>
      <c r="B20" s="42" t="s">
        <v>73</v>
      </c>
      <c r="C20" s="42">
        <f>SUM(C12:C19)</f>
        <v>8</v>
      </c>
      <c r="D20" s="42">
        <f>SUM(D12:D19)</f>
        <v>8</v>
      </c>
      <c r="E20" s="42">
        <f>SUM(E12:E19)</f>
        <v>8</v>
      </c>
      <c r="F20" s="42">
        <f>SUM(F12:F19)</f>
        <v>8</v>
      </c>
      <c r="G20" s="42" t="s">
        <v>73</v>
      </c>
      <c r="H20" s="42">
        <f>SUM(H12:H19)</f>
        <v>8</v>
      </c>
      <c r="I20" s="42">
        <f>SUM(I12:I19)</f>
        <v>8</v>
      </c>
      <c r="J20" s="42">
        <f>SUM(J12:J19)</f>
        <v>8</v>
      </c>
      <c r="K20" s="42">
        <f>SUM(K12:K19)</f>
        <v>8</v>
      </c>
    </row>
    <row r="21" spans="1:11" ht="22.2" customHeight="1">
      <c r="A21" s="201" t="s">
        <v>91</v>
      </c>
      <c r="B21" s="43" t="s">
        <v>92</v>
      </c>
      <c r="C21" s="44">
        <v>8</v>
      </c>
      <c r="D21" s="44">
        <v>8</v>
      </c>
      <c r="E21" s="44"/>
      <c r="F21" s="44"/>
      <c r="G21" s="43" t="s">
        <v>92</v>
      </c>
      <c r="H21" s="44">
        <v>6</v>
      </c>
      <c r="I21" s="44">
        <v>6</v>
      </c>
      <c r="J21" s="44"/>
      <c r="K21" s="44"/>
    </row>
    <row r="22" spans="1:11" ht="22.2" customHeight="1">
      <c r="A22" s="201"/>
      <c r="B22" s="208" t="s">
        <v>93</v>
      </c>
      <c r="C22" s="208"/>
      <c r="D22" s="208"/>
      <c r="E22" s="208"/>
      <c r="F22" s="208"/>
      <c r="G22" s="208" t="s">
        <v>94</v>
      </c>
      <c r="H22" s="208"/>
      <c r="I22" s="208"/>
      <c r="J22" s="208"/>
      <c r="K22" s="208"/>
    </row>
    <row r="23" spans="1:11" ht="22.2" customHeight="1">
      <c r="A23" s="201"/>
      <c r="B23" s="43" t="s">
        <v>95</v>
      </c>
      <c r="C23" s="44"/>
      <c r="D23" s="44"/>
      <c r="E23" s="44">
        <v>8</v>
      </c>
      <c r="F23" s="44">
        <v>8</v>
      </c>
      <c r="G23" s="43" t="s">
        <v>95</v>
      </c>
      <c r="H23" s="44"/>
      <c r="I23" s="44"/>
      <c r="J23" s="44">
        <v>6</v>
      </c>
      <c r="K23" s="44">
        <v>6</v>
      </c>
    </row>
    <row r="24" spans="1:11" ht="22.2" customHeight="1">
      <c r="A24" s="201"/>
      <c r="B24" s="208" t="s">
        <v>96</v>
      </c>
      <c r="C24" s="208"/>
      <c r="D24" s="208"/>
      <c r="E24" s="208"/>
      <c r="F24" s="208"/>
      <c r="G24" s="208" t="s">
        <v>97</v>
      </c>
      <c r="H24" s="208"/>
      <c r="I24" s="208"/>
      <c r="J24" s="208"/>
      <c r="K24" s="208"/>
    </row>
    <row r="25" spans="1:11" ht="22.2" customHeight="1">
      <c r="A25" s="201"/>
      <c r="B25" s="41" t="s">
        <v>98</v>
      </c>
      <c r="C25" s="29">
        <v>2</v>
      </c>
      <c r="D25" s="29">
        <v>2</v>
      </c>
      <c r="E25" s="29"/>
      <c r="F25" s="29"/>
      <c r="G25" s="45" t="s">
        <v>99</v>
      </c>
      <c r="H25" s="29">
        <v>2</v>
      </c>
      <c r="I25" s="29">
        <v>2</v>
      </c>
      <c r="J25" s="29"/>
      <c r="K25" s="29"/>
    </row>
    <row r="26" spans="1:11" ht="22.2" customHeight="1">
      <c r="A26" s="201"/>
      <c r="B26" s="36" t="s">
        <v>100</v>
      </c>
      <c r="C26" s="29">
        <v>2</v>
      </c>
      <c r="D26" s="29">
        <v>2</v>
      </c>
      <c r="E26" s="30"/>
      <c r="F26" s="30"/>
      <c r="G26" s="46" t="s">
        <v>101</v>
      </c>
      <c r="H26" s="29">
        <v>2</v>
      </c>
      <c r="I26" s="29">
        <v>2</v>
      </c>
      <c r="J26" s="29"/>
      <c r="K26" s="29"/>
    </row>
    <row r="27" spans="1:11" ht="22.2" customHeight="1">
      <c r="A27" s="201"/>
      <c r="B27" s="36" t="s">
        <v>102</v>
      </c>
      <c r="C27" s="29">
        <v>2</v>
      </c>
      <c r="D27" s="29">
        <v>2</v>
      </c>
      <c r="E27" s="29"/>
      <c r="F27" s="29"/>
      <c r="G27" s="47" t="s">
        <v>103</v>
      </c>
      <c r="H27" s="29">
        <v>2</v>
      </c>
      <c r="I27" s="29">
        <v>2</v>
      </c>
      <c r="J27" s="29"/>
      <c r="K27" s="29"/>
    </row>
    <row r="28" spans="1:11" ht="22.2" customHeight="1">
      <c r="A28" s="201"/>
      <c r="B28" s="41" t="s">
        <v>104</v>
      </c>
      <c r="C28" s="29">
        <v>2</v>
      </c>
      <c r="D28" s="29">
        <v>2</v>
      </c>
      <c r="E28" s="29"/>
      <c r="F28" s="29"/>
      <c r="G28" s="48" t="s">
        <v>105</v>
      </c>
      <c r="H28" s="29"/>
      <c r="I28" s="29"/>
      <c r="J28" s="29">
        <v>2</v>
      </c>
      <c r="K28" s="29">
        <v>2</v>
      </c>
    </row>
    <row r="29" spans="1:11" ht="22.2" customHeight="1">
      <c r="A29" s="201"/>
      <c r="B29" s="45" t="s">
        <v>106</v>
      </c>
      <c r="C29" s="29"/>
      <c r="D29" s="29"/>
      <c r="E29" s="29">
        <v>2</v>
      </c>
      <c r="F29" s="29">
        <v>2</v>
      </c>
      <c r="G29" s="31" t="s">
        <v>107</v>
      </c>
      <c r="H29" s="29"/>
      <c r="I29" s="29"/>
      <c r="J29" s="29">
        <v>2</v>
      </c>
      <c r="K29" s="29">
        <v>2</v>
      </c>
    </row>
    <row r="30" spans="1:11" ht="22.2" customHeight="1">
      <c r="A30" s="201"/>
      <c r="B30" s="30" t="s">
        <v>108</v>
      </c>
      <c r="C30" s="29"/>
      <c r="D30" s="29"/>
      <c r="E30" s="29">
        <v>2</v>
      </c>
      <c r="F30" s="29">
        <v>2</v>
      </c>
      <c r="G30" s="41" t="s">
        <v>109</v>
      </c>
      <c r="H30" s="49"/>
      <c r="I30" s="49"/>
      <c r="J30" s="49">
        <v>2</v>
      </c>
      <c r="K30" s="49">
        <v>2</v>
      </c>
    </row>
    <row r="31" spans="1:11" ht="22.2" customHeight="1">
      <c r="A31" s="201"/>
      <c r="B31" s="34" t="s">
        <v>110</v>
      </c>
      <c r="C31" s="29"/>
      <c r="D31" s="29"/>
      <c r="E31" s="29">
        <v>2</v>
      </c>
      <c r="F31" s="29">
        <v>2</v>
      </c>
      <c r="G31" s="50"/>
      <c r="H31" s="50"/>
      <c r="I31" s="50"/>
      <c r="J31" s="50"/>
      <c r="K31" s="50"/>
    </row>
    <row r="32" spans="1:11" ht="22.2" customHeight="1">
      <c r="A32" s="201"/>
      <c r="B32" s="33" t="s">
        <v>111</v>
      </c>
      <c r="C32" s="29"/>
      <c r="D32" s="29"/>
      <c r="E32" s="29">
        <v>2</v>
      </c>
      <c r="F32" s="29">
        <v>2</v>
      </c>
      <c r="G32" s="50"/>
      <c r="H32" s="50"/>
      <c r="I32" s="50"/>
      <c r="J32" s="50"/>
      <c r="K32" s="50"/>
    </row>
    <row r="33" spans="1:11" ht="22.2" customHeight="1">
      <c r="A33" s="201"/>
      <c r="B33" s="40" t="s">
        <v>73</v>
      </c>
      <c r="C33" s="40">
        <f>SUM(C25:C32)</f>
        <v>8</v>
      </c>
      <c r="D33" s="40">
        <f t="shared" ref="D33:F33" si="0">SUM(D25:D32)</f>
        <v>8</v>
      </c>
      <c r="E33" s="40">
        <f t="shared" si="0"/>
        <v>8</v>
      </c>
      <c r="F33" s="40">
        <f t="shared" si="0"/>
        <v>8</v>
      </c>
      <c r="G33" s="40" t="s">
        <v>73</v>
      </c>
      <c r="H33" s="40">
        <v>6</v>
      </c>
      <c r="I33" s="40">
        <v>6</v>
      </c>
      <c r="J33" s="40">
        <v>6</v>
      </c>
      <c r="K33" s="40">
        <v>6</v>
      </c>
    </row>
    <row r="34" spans="1:11" s="25" customFormat="1" ht="22.2" customHeight="1">
      <c r="A34" s="201" t="s">
        <v>112</v>
      </c>
      <c r="B34" s="26"/>
      <c r="C34" s="26"/>
      <c r="D34" s="26"/>
      <c r="E34" s="26"/>
      <c r="F34" s="26"/>
      <c r="G34" s="20" t="s">
        <v>113</v>
      </c>
      <c r="H34" s="21">
        <v>2</v>
      </c>
      <c r="I34" s="21">
        <v>2</v>
      </c>
      <c r="J34" s="21">
        <v>2</v>
      </c>
      <c r="K34" s="21">
        <v>2</v>
      </c>
    </row>
    <row r="35" spans="1:11" s="25" customFormat="1" ht="22.2" customHeight="1">
      <c r="A35" s="201"/>
      <c r="B35" s="26" t="s">
        <v>74</v>
      </c>
      <c r="C35" s="26">
        <v>0</v>
      </c>
      <c r="D35" s="26">
        <v>0</v>
      </c>
      <c r="E35" s="26">
        <v>0</v>
      </c>
      <c r="F35" s="26">
        <v>0</v>
      </c>
      <c r="G35" s="26" t="s">
        <v>74</v>
      </c>
      <c r="H35" s="26">
        <v>2</v>
      </c>
      <c r="I35" s="26">
        <v>2</v>
      </c>
      <c r="J35" s="26">
        <v>2</v>
      </c>
      <c r="K35" s="26">
        <v>2</v>
      </c>
    </row>
    <row r="36" spans="1:11" s="25" customFormat="1" ht="22.2" customHeight="1">
      <c r="A36" s="201"/>
      <c r="B36" s="51" t="s">
        <v>75</v>
      </c>
      <c r="C36" s="209">
        <f>C35+E35+H35+J35</f>
        <v>4</v>
      </c>
      <c r="D36" s="209"/>
      <c r="E36" s="209"/>
      <c r="F36" s="209"/>
      <c r="G36" s="209"/>
      <c r="H36" s="209"/>
      <c r="I36" s="209"/>
      <c r="J36" s="209"/>
      <c r="K36" s="209"/>
    </row>
    <row r="37" spans="1:11" ht="22.2" customHeight="1">
      <c r="A37" s="52"/>
      <c r="B37" s="42" t="s">
        <v>114</v>
      </c>
      <c r="C37" s="42">
        <f>(C10+C20+C21+C35)</f>
        <v>18</v>
      </c>
      <c r="D37" s="42">
        <f t="shared" ref="D37" si="1">(D10+D20+D21+D35)</f>
        <v>18</v>
      </c>
      <c r="E37" s="42">
        <f>(E10+E20+E23+E35)</f>
        <v>18</v>
      </c>
      <c r="F37" s="42">
        <f>(F10+F20+F23+F35)</f>
        <v>18</v>
      </c>
      <c r="G37" s="42" t="s">
        <v>114</v>
      </c>
      <c r="H37" s="42">
        <f>(H10+H20+H21+H35)</f>
        <v>18</v>
      </c>
      <c r="I37" s="42">
        <f t="shared" ref="I37" si="2">(I10+I20+I21+I35)</f>
        <v>18</v>
      </c>
      <c r="J37" s="42">
        <f>(J10+J20+J23+J35)</f>
        <v>18</v>
      </c>
      <c r="K37" s="42">
        <f>(K10+K20+K23+K35)</f>
        <v>18</v>
      </c>
    </row>
    <row r="38" spans="1:11" ht="17.100000000000001" customHeight="1">
      <c r="A38" s="53"/>
      <c r="B38" s="210" t="s">
        <v>115</v>
      </c>
      <c r="C38" s="211"/>
      <c r="D38" s="211"/>
      <c r="E38" s="211"/>
      <c r="F38" s="211"/>
      <c r="G38" s="211"/>
      <c r="H38" s="211"/>
      <c r="I38" s="211"/>
      <c r="J38" s="211"/>
      <c r="K38" s="211"/>
    </row>
    <row r="39" spans="1:11" ht="17.100000000000001" customHeight="1">
      <c r="A39" s="53"/>
      <c r="B39" s="53" t="s">
        <v>116</v>
      </c>
      <c r="C39" s="53"/>
      <c r="D39" s="53"/>
      <c r="E39" s="53"/>
      <c r="F39" s="53"/>
      <c r="G39" s="53"/>
      <c r="H39" s="53"/>
      <c r="I39" s="53"/>
      <c r="J39" s="53"/>
      <c r="K39" s="53"/>
    </row>
    <row r="40" spans="1:11" ht="17.100000000000001" customHeight="1">
      <c r="A40" s="53"/>
      <c r="B40" s="212" t="s">
        <v>117</v>
      </c>
      <c r="C40" s="213"/>
      <c r="D40" s="213"/>
      <c r="E40" s="213"/>
      <c r="F40" s="213"/>
      <c r="G40" s="213"/>
      <c r="H40" s="213"/>
      <c r="I40" s="213"/>
      <c r="J40" s="213"/>
      <c r="K40" s="213"/>
    </row>
    <row r="41" spans="1:11" ht="17.100000000000001" customHeight="1">
      <c r="A41" s="53"/>
      <c r="B41" s="214" t="s">
        <v>118</v>
      </c>
      <c r="C41" s="214"/>
      <c r="D41" s="214"/>
      <c r="E41" s="214"/>
      <c r="F41" s="214"/>
      <c r="G41" s="214"/>
      <c r="H41" s="54"/>
      <c r="I41" s="54"/>
      <c r="J41" s="54"/>
      <c r="K41" s="54"/>
    </row>
  </sheetData>
  <mergeCells count="28">
    <mergeCell ref="A34:A36"/>
    <mergeCell ref="C36:K36"/>
    <mergeCell ref="B38:K38"/>
    <mergeCell ref="B40:K40"/>
    <mergeCell ref="B41:G41"/>
    <mergeCell ref="A8:A11"/>
    <mergeCell ref="C11:K11"/>
    <mergeCell ref="A12:A20"/>
    <mergeCell ref="A21:A33"/>
    <mergeCell ref="B22:F22"/>
    <mergeCell ref="G22:K22"/>
    <mergeCell ref="B24:F24"/>
    <mergeCell ref="G24:K24"/>
    <mergeCell ref="A5:A7"/>
    <mergeCell ref="B5:F5"/>
    <mergeCell ref="G5:K5"/>
    <mergeCell ref="B6:B7"/>
    <mergeCell ref="C6:D6"/>
    <mergeCell ref="E6:F6"/>
    <mergeCell ref="G6:G7"/>
    <mergeCell ref="H6:I6"/>
    <mergeCell ref="J6:K6"/>
    <mergeCell ref="A1:K1"/>
    <mergeCell ref="A2:K2"/>
    <mergeCell ref="A3:K3"/>
    <mergeCell ref="L3:M3"/>
    <mergeCell ref="A4:K4"/>
    <mergeCell ref="L4:M4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9"/>
  <sheetViews>
    <sheetView topLeftCell="A10" zoomScaleNormal="100" workbookViewId="0">
      <selection activeCell="C25" sqref="C25:K25"/>
    </sheetView>
  </sheetViews>
  <sheetFormatPr defaultColWidth="8.88671875" defaultRowHeight="15"/>
  <cols>
    <col min="1" max="1" width="3.6640625" style="18" customWidth="1"/>
    <col min="2" max="2" width="18.6640625" style="18" customWidth="1"/>
    <col min="3" max="6" width="6.6640625" style="18" customWidth="1"/>
    <col min="7" max="7" width="18.6640625" style="18" customWidth="1"/>
    <col min="8" max="11" width="6.6640625" style="18" customWidth="1"/>
    <col min="12" max="12" width="5.6640625" style="18" customWidth="1"/>
    <col min="13" max="16384" width="8.88671875" style="18"/>
  </cols>
  <sheetData>
    <row r="1" spans="1:15" ht="22.2">
      <c r="A1" s="215" t="s">
        <v>190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5" ht="16.95" customHeight="1">
      <c r="A2" s="216" t="s">
        <v>191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79"/>
      <c r="M2" s="80"/>
      <c r="N2" s="80"/>
      <c r="O2" s="80"/>
    </row>
    <row r="3" spans="1:15" ht="16.8">
      <c r="A3" s="216" t="s">
        <v>192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81"/>
      <c r="M3" s="82"/>
    </row>
    <row r="4" spans="1:15" ht="16.8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81"/>
      <c r="M4" s="82"/>
    </row>
    <row r="5" spans="1:15" ht="16.5" customHeight="1">
      <c r="A5" s="217" t="s">
        <v>193</v>
      </c>
      <c r="B5" s="218" t="s">
        <v>194</v>
      </c>
      <c r="C5" s="218"/>
      <c r="D5" s="218"/>
      <c r="E5" s="218"/>
      <c r="F5" s="218"/>
      <c r="G5" s="218" t="s">
        <v>195</v>
      </c>
      <c r="H5" s="218"/>
      <c r="I5" s="218"/>
      <c r="J5" s="218"/>
      <c r="K5" s="218"/>
      <c r="L5" s="83"/>
    </row>
    <row r="6" spans="1:15" ht="16.2">
      <c r="A6" s="217"/>
      <c r="B6" s="218" t="s">
        <v>127</v>
      </c>
      <c r="C6" s="219" t="s">
        <v>128</v>
      </c>
      <c r="D6" s="219"/>
      <c r="E6" s="219" t="s">
        <v>129</v>
      </c>
      <c r="F6" s="219"/>
      <c r="G6" s="218" t="s">
        <v>127</v>
      </c>
      <c r="H6" s="219" t="s">
        <v>128</v>
      </c>
      <c r="I6" s="219"/>
      <c r="J6" s="219" t="s">
        <v>129</v>
      </c>
      <c r="K6" s="219"/>
      <c r="L6" s="84"/>
    </row>
    <row r="7" spans="1:15" ht="16.2">
      <c r="A7" s="217"/>
      <c r="B7" s="218"/>
      <c r="C7" s="85" t="s">
        <v>196</v>
      </c>
      <c r="D7" s="85" t="s">
        <v>197</v>
      </c>
      <c r="E7" s="85" t="s">
        <v>196</v>
      </c>
      <c r="F7" s="85" t="s">
        <v>197</v>
      </c>
      <c r="G7" s="218"/>
      <c r="H7" s="85" t="s">
        <v>196</v>
      </c>
      <c r="I7" s="85" t="s">
        <v>197</v>
      </c>
      <c r="J7" s="85" t="s">
        <v>196</v>
      </c>
      <c r="K7" s="85" t="s">
        <v>197</v>
      </c>
      <c r="L7" s="84"/>
    </row>
    <row r="8" spans="1:15" ht="16.2">
      <c r="A8" s="221" t="s">
        <v>198</v>
      </c>
      <c r="B8" s="86" t="s">
        <v>199</v>
      </c>
      <c r="C8" s="87">
        <v>2</v>
      </c>
      <c r="D8" s="87">
        <v>2</v>
      </c>
      <c r="E8" s="87"/>
      <c r="F8" s="87"/>
      <c r="G8" s="88" t="s">
        <v>200</v>
      </c>
      <c r="H8" s="89">
        <v>2</v>
      </c>
      <c r="I8" s="89">
        <v>2</v>
      </c>
      <c r="J8" s="89"/>
      <c r="K8" s="89"/>
      <c r="L8" s="84"/>
    </row>
    <row r="9" spans="1:15" ht="16.2">
      <c r="A9" s="221"/>
      <c r="B9" s="86" t="s">
        <v>201</v>
      </c>
      <c r="C9" s="87"/>
      <c r="D9" s="87"/>
      <c r="E9" s="87">
        <v>2</v>
      </c>
      <c r="F9" s="87">
        <v>2</v>
      </c>
      <c r="G9" s="88" t="s">
        <v>202</v>
      </c>
      <c r="H9" s="89"/>
      <c r="I9" s="89"/>
      <c r="J9" s="89">
        <v>2</v>
      </c>
      <c r="K9" s="89">
        <v>2</v>
      </c>
      <c r="L9" s="84"/>
    </row>
    <row r="10" spans="1:15" ht="16.2">
      <c r="A10" s="221"/>
      <c r="B10" s="87" t="s">
        <v>203</v>
      </c>
      <c r="C10" s="87">
        <v>2</v>
      </c>
      <c r="D10" s="87">
        <v>2</v>
      </c>
      <c r="E10" s="87">
        <v>2</v>
      </c>
      <c r="F10" s="87">
        <v>2</v>
      </c>
      <c r="G10" s="87" t="s">
        <v>203</v>
      </c>
      <c r="H10" s="87">
        <v>2</v>
      </c>
      <c r="I10" s="87">
        <v>2</v>
      </c>
      <c r="J10" s="87">
        <v>2</v>
      </c>
      <c r="K10" s="87">
        <v>2</v>
      </c>
      <c r="L10" s="84"/>
    </row>
    <row r="11" spans="1:15" ht="16.2">
      <c r="A11" s="221"/>
      <c r="B11" s="27" t="s">
        <v>204</v>
      </c>
      <c r="C11" s="222">
        <v>8</v>
      </c>
      <c r="D11" s="222"/>
      <c r="E11" s="222"/>
      <c r="F11" s="222"/>
      <c r="G11" s="222"/>
      <c r="H11" s="222"/>
      <c r="I11" s="222"/>
      <c r="J11" s="222"/>
      <c r="K11" s="222"/>
      <c r="L11" s="90"/>
    </row>
    <row r="12" spans="1:15" ht="16.2">
      <c r="A12" s="221" t="s">
        <v>205</v>
      </c>
      <c r="B12" s="91"/>
      <c r="C12" s="87"/>
      <c r="D12" s="87"/>
      <c r="E12" s="87"/>
      <c r="F12" s="87"/>
      <c r="G12" s="92" t="s">
        <v>206</v>
      </c>
      <c r="H12" s="87">
        <v>2</v>
      </c>
      <c r="I12" s="87">
        <v>2</v>
      </c>
      <c r="J12" s="87">
        <v>2</v>
      </c>
      <c r="K12" s="87">
        <v>2</v>
      </c>
      <c r="L12" s="90"/>
    </row>
    <row r="13" spans="1:15" ht="16.2">
      <c r="A13" s="221"/>
      <c r="B13" s="91" t="s">
        <v>207</v>
      </c>
      <c r="C13" s="87">
        <v>0</v>
      </c>
      <c r="D13" s="87">
        <v>0</v>
      </c>
      <c r="E13" s="87">
        <v>0</v>
      </c>
      <c r="F13" s="87">
        <v>0</v>
      </c>
      <c r="G13" s="91" t="s">
        <v>207</v>
      </c>
      <c r="H13" s="87">
        <v>2</v>
      </c>
      <c r="I13" s="87">
        <v>2</v>
      </c>
      <c r="J13" s="87">
        <v>2</v>
      </c>
      <c r="K13" s="87">
        <v>2</v>
      </c>
      <c r="L13" s="90"/>
    </row>
    <row r="14" spans="1:15" ht="16.2">
      <c r="A14" s="221"/>
      <c r="B14" s="87" t="s">
        <v>208</v>
      </c>
      <c r="C14" s="93">
        <v>0</v>
      </c>
      <c r="D14" s="93">
        <v>0</v>
      </c>
      <c r="E14" s="93">
        <v>0</v>
      </c>
      <c r="F14" s="93">
        <v>0</v>
      </c>
      <c r="G14" s="87" t="s">
        <v>208</v>
      </c>
      <c r="H14" s="93">
        <v>2</v>
      </c>
      <c r="I14" s="93">
        <v>2</v>
      </c>
      <c r="J14" s="93">
        <v>2</v>
      </c>
      <c r="K14" s="93">
        <v>2</v>
      </c>
      <c r="L14" s="90"/>
    </row>
    <row r="15" spans="1:15" ht="16.2">
      <c r="A15" s="221"/>
      <c r="B15" s="27" t="s">
        <v>204</v>
      </c>
      <c r="C15" s="222">
        <v>4</v>
      </c>
      <c r="D15" s="222"/>
      <c r="E15" s="222"/>
      <c r="F15" s="222"/>
      <c r="G15" s="222"/>
      <c r="H15" s="222"/>
      <c r="I15" s="222"/>
      <c r="J15" s="222"/>
      <c r="K15" s="222"/>
      <c r="L15" s="90"/>
    </row>
    <row r="16" spans="1:15" ht="16.2">
      <c r="A16" s="223" t="s">
        <v>209</v>
      </c>
      <c r="B16" s="94" t="s">
        <v>210</v>
      </c>
      <c r="C16" s="91">
        <v>2</v>
      </c>
      <c r="D16" s="91">
        <v>2</v>
      </c>
      <c r="E16" s="91"/>
      <c r="F16" s="91"/>
      <c r="G16" s="95" t="s">
        <v>211</v>
      </c>
      <c r="H16" s="91">
        <v>2</v>
      </c>
      <c r="I16" s="91">
        <v>2</v>
      </c>
      <c r="J16" s="91"/>
      <c r="K16" s="91"/>
      <c r="L16" s="84"/>
    </row>
    <row r="17" spans="1:12" ht="16.2">
      <c r="A17" s="223"/>
      <c r="B17" s="94" t="s">
        <v>212</v>
      </c>
      <c r="C17" s="91">
        <v>2</v>
      </c>
      <c r="D17" s="91">
        <v>2</v>
      </c>
      <c r="E17" s="91"/>
      <c r="F17" s="91"/>
      <c r="G17" s="94" t="s">
        <v>213</v>
      </c>
      <c r="H17" s="91">
        <v>2</v>
      </c>
      <c r="I17" s="91">
        <v>2</v>
      </c>
      <c r="J17" s="91"/>
      <c r="K17" s="91"/>
      <c r="L17" s="84"/>
    </row>
    <row r="18" spans="1:12" ht="16.2">
      <c r="A18" s="223"/>
      <c r="B18" s="95" t="s">
        <v>214</v>
      </c>
      <c r="C18" s="91">
        <v>2</v>
      </c>
      <c r="D18" s="91">
        <v>2</v>
      </c>
      <c r="E18" s="91"/>
      <c r="F18" s="91"/>
      <c r="G18" s="96" t="s">
        <v>215</v>
      </c>
      <c r="H18" s="91">
        <v>2</v>
      </c>
      <c r="I18" s="91">
        <v>2</v>
      </c>
      <c r="J18" s="97"/>
      <c r="K18" s="91"/>
      <c r="L18" s="84"/>
    </row>
    <row r="19" spans="1:12" ht="16.2">
      <c r="A19" s="223"/>
      <c r="B19" s="98" t="s">
        <v>216</v>
      </c>
      <c r="C19" s="99">
        <v>2</v>
      </c>
      <c r="D19" s="99">
        <v>2</v>
      </c>
      <c r="E19" s="99">
        <v>2</v>
      </c>
      <c r="F19" s="99">
        <v>2</v>
      </c>
      <c r="G19" s="94" t="s">
        <v>217</v>
      </c>
      <c r="H19" s="91">
        <v>2</v>
      </c>
      <c r="I19" s="91">
        <v>2</v>
      </c>
      <c r="J19" s="91">
        <v>2</v>
      </c>
      <c r="K19" s="91">
        <v>2</v>
      </c>
      <c r="L19" s="84"/>
    </row>
    <row r="20" spans="1:12" ht="16.2">
      <c r="A20" s="223"/>
      <c r="B20" s="94" t="s">
        <v>218</v>
      </c>
      <c r="C20" s="91">
        <v>2</v>
      </c>
      <c r="D20" s="91">
        <v>2</v>
      </c>
      <c r="E20" s="91">
        <v>2</v>
      </c>
      <c r="F20" s="91">
        <v>2</v>
      </c>
      <c r="G20" s="95" t="s">
        <v>219</v>
      </c>
      <c r="H20" s="91"/>
      <c r="I20" s="91"/>
      <c r="J20" s="91">
        <v>2</v>
      </c>
      <c r="K20" s="91">
        <v>2</v>
      </c>
      <c r="L20" s="84"/>
    </row>
    <row r="21" spans="1:12" ht="16.2">
      <c r="A21" s="223"/>
      <c r="B21" s="94" t="s">
        <v>220</v>
      </c>
      <c r="C21" s="91"/>
      <c r="D21" s="91"/>
      <c r="E21" s="91">
        <v>2</v>
      </c>
      <c r="F21" s="91">
        <v>2</v>
      </c>
      <c r="G21" s="94" t="s">
        <v>221</v>
      </c>
      <c r="H21" s="91"/>
      <c r="I21" s="91"/>
      <c r="J21" s="91">
        <v>2</v>
      </c>
      <c r="K21" s="91">
        <v>2</v>
      </c>
      <c r="L21" s="84"/>
    </row>
    <row r="22" spans="1:12" ht="16.2">
      <c r="A22" s="223"/>
      <c r="B22" s="94" t="s">
        <v>222</v>
      </c>
      <c r="C22" s="91"/>
      <c r="D22" s="91"/>
      <c r="E22" s="91">
        <v>2</v>
      </c>
      <c r="F22" s="91">
        <v>2</v>
      </c>
      <c r="G22" s="95" t="s">
        <v>223</v>
      </c>
      <c r="H22" s="91"/>
      <c r="I22" s="91"/>
      <c r="J22" s="91">
        <v>2</v>
      </c>
      <c r="K22" s="91">
        <v>2</v>
      </c>
      <c r="L22" s="84"/>
    </row>
    <row r="23" spans="1:12" ht="16.2">
      <c r="A23" s="223"/>
      <c r="B23" s="94" t="s">
        <v>224</v>
      </c>
      <c r="C23" s="91"/>
      <c r="D23" s="91"/>
      <c r="E23" s="91">
        <v>2</v>
      </c>
      <c r="F23" s="91">
        <v>2</v>
      </c>
      <c r="G23" s="94"/>
      <c r="H23" s="91"/>
      <c r="I23" s="91"/>
      <c r="J23" s="91"/>
      <c r="K23" s="91"/>
      <c r="L23" s="84"/>
    </row>
    <row r="24" spans="1:12" ht="16.2">
      <c r="A24" s="223"/>
      <c r="B24" s="87" t="s">
        <v>171</v>
      </c>
      <c r="C24" s="93">
        <f>SUM(C16:C23)</f>
        <v>10</v>
      </c>
      <c r="D24" s="93">
        <f>SUM(D16:D23)</f>
        <v>10</v>
      </c>
      <c r="E24" s="93">
        <f>SUM(E16:E23)</f>
        <v>10</v>
      </c>
      <c r="F24" s="93">
        <f>SUM(F16:F23)</f>
        <v>10</v>
      </c>
      <c r="G24" s="87" t="s">
        <v>171</v>
      </c>
      <c r="H24" s="93">
        <f>SUM(H16:H23)</f>
        <v>8</v>
      </c>
      <c r="I24" s="93">
        <f>SUM(I16:I23)</f>
        <v>8</v>
      </c>
      <c r="J24" s="93">
        <f>SUM(J16:J23)</f>
        <v>8</v>
      </c>
      <c r="K24" s="93">
        <f>SUM(K16:K23)</f>
        <v>8</v>
      </c>
      <c r="L24" s="90"/>
    </row>
    <row r="25" spans="1:12" ht="16.2">
      <c r="A25" s="223"/>
      <c r="B25" s="27" t="s">
        <v>204</v>
      </c>
      <c r="C25" s="222">
        <v>36</v>
      </c>
      <c r="D25" s="222"/>
      <c r="E25" s="222"/>
      <c r="F25" s="222"/>
      <c r="G25" s="222"/>
      <c r="H25" s="222"/>
      <c r="I25" s="222"/>
      <c r="J25" s="222"/>
      <c r="K25" s="222"/>
      <c r="L25" s="90"/>
    </row>
    <row r="26" spans="1:12" ht="16.2">
      <c r="A26" s="223" t="s">
        <v>126</v>
      </c>
      <c r="B26" s="94" t="s">
        <v>225</v>
      </c>
      <c r="C26" s="91">
        <v>2</v>
      </c>
      <c r="D26" s="91">
        <v>2</v>
      </c>
      <c r="E26" s="94"/>
      <c r="F26" s="91"/>
      <c r="G26" s="94" t="s">
        <v>226</v>
      </c>
      <c r="H26" s="91">
        <v>2</v>
      </c>
      <c r="I26" s="91">
        <v>2</v>
      </c>
      <c r="J26" s="91"/>
      <c r="K26" s="91"/>
      <c r="L26" s="84"/>
    </row>
    <row r="27" spans="1:12" ht="16.2">
      <c r="A27" s="223"/>
      <c r="B27" s="95" t="s">
        <v>227</v>
      </c>
      <c r="C27" s="91">
        <v>2</v>
      </c>
      <c r="D27" s="91">
        <v>2</v>
      </c>
      <c r="E27" s="100"/>
      <c r="F27" s="100"/>
      <c r="G27" s="95" t="s">
        <v>228</v>
      </c>
      <c r="H27" s="91">
        <v>2</v>
      </c>
      <c r="I27" s="91">
        <v>2</v>
      </c>
      <c r="J27" s="91"/>
      <c r="K27" s="91"/>
      <c r="L27" s="84"/>
    </row>
    <row r="28" spans="1:12" ht="16.2">
      <c r="A28" s="223"/>
      <c r="B28" s="94" t="s">
        <v>229</v>
      </c>
      <c r="C28" s="91">
        <v>2</v>
      </c>
      <c r="D28" s="91">
        <v>2</v>
      </c>
      <c r="E28" s="100"/>
      <c r="F28" s="100"/>
      <c r="G28" s="95" t="s">
        <v>230</v>
      </c>
      <c r="H28" s="91">
        <v>2</v>
      </c>
      <c r="I28" s="91">
        <v>2</v>
      </c>
      <c r="J28" s="91"/>
      <c r="K28" s="91"/>
      <c r="L28" s="84"/>
    </row>
    <row r="29" spans="1:12" ht="16.2">
      <c r="A29" s="223"/>
      <c r="B29" s="95" t="s">
        <v>231</v>
      </c>
      <c r="C29" s="91"/>
      <c r="D29" s="91"/>
      <c r="E29" s="91">
        <v>2</v>
      </c>
      <c r="F29" s="91">
        <v>2</v>
      </c>
      <c r="G29" s="94" t="s">
        <v>232</v>
      </c>
      <c r="H29" s="91">
        <v>2</v>
      </c>
      <c r="I29" s="91">
        <v>2</v>
      </c>
      <c r="J29" s="91">
        <v>2</v>
      </c>
      <c r="K29" s="91">
        <v>2</v>
      </c>
      <c r="L29" s="84"/>
    </row>
    <row r="30" spans="1:12" ht="16.2">
      <c r="A30" s="223"/>
      <c r="B30" s="94" t="s">
        <v>233</v>
      </c>
      <c r="C30" s="100"/>
      <c r="D30" s="100"/>
      <c r="E30" s="91">
        <v>2</v>
      </c>
      <c r="F30" s="91">
        <v>2</v>
      </c>
      <c r="G30" s="95" t="s">
        <v>234</v>
      </c>
      <c r="H30" s="91"/>
      <c r="I30" s="91"/>
      <c r="J30" s="91">
        <v>2</v>
      </c>
      <c r="K30" s="91">
        <v>2</v>
      </c>
      <c r="L30" s="84"/>
    </row>
    <row r="31" spans="1:12" ht="16.2">
      <c r="A31" s="223"/>
      <c r="B31" s="94" t="s">
        <v>235</v>
      </c>
      <c r="C31" s="100"/>
      <c r="D31" s="100"/>
      <c r="E31" s="91">
        <v>2</v>
      </c>
      <c r="F31" s="91">
        <v>2</v>
      </c>
      <c r="G31" s="95" t="s">
        <v>236</v>
      </c>
      <c r="H31" s="100"/>
      <c r="I31" s="100"/>
      <c r="J31" s="91">
        <v>2</v>
      </c>
      <c r="K31" s="91">
        <v>2</v>
      </c>
      <c r="L31" s="84"/>
    </row>
    <row r="32" spans="1:12" ht="16.2">
      <c r="A32" s="223"/>
      <c r="B32" s="87" t="s">
        <v>171</v>
      </c>
      <c r="C32" s="93">
        <f>SUM(C26:C31)</f>
        <v>6</v>
      </c>
      <c r="D32" s="93">
        <f>SUM(D26:D31)</f>
        <v>6</v>
      </c>
      <c r="E32" s="93">
        <f>SUM(E26:E31)</f>
        <v>6</v>
      </c>
      <c r="F32" s="93">
        <f>SUM(F26:F31)</f>
        <v>6</v>
      </c>
      <c r="G32" s="87" t="s">
        <v>171</v>
      </c>
      <c r="H32" s="93">
        <f>SUM(H26:H31)</f>
        <v>8</v>
      </c>
      <c r="I32" s="93">
        <f>SUM(I26:I31)</f>
        <v>8</v>
      </c>
      <c r="J32" s="93">
        <f>SUM(J26:J31)</f>
        <v>6</v>
      </c>
      <c r="K32" s="93">
        <f>SUM(K26:K31)</f>
        <v>6</v>
      </c>
      <c r="L32" s="84"/>
    </row>
    <row r="33" spans="1:12" ht="16.2">
      <c r="A33" s="223"/>
      <c r="B33" s="87" t="s">
        <v>208</v>
      </c>
      <c r="C33" s="93">
        <v>6</v>
      </c>
      <c r="D33" s="93">
        <v>6</v>
      </c>
      <c r="E33" s="93">
        <v>6</v>
      </c>
      <c r="F33" s="93">
        <v>6</v>
      </c>
      <c r="G33" s="87" t="s">
        <v>208</v>
      </c>
      <c r="H33" s="93">
        <v>6</v>
      </c>
      <c r="I33" s="93">
        <v>6</v>
      </c>
      <c r="J33" s="93">
        <v>6</v>
      </c>
      <c r="K33" s="93">
        <v>6</v>
      </c>
      <c r="L33" s="90"/>
    </row>
    <row r="34" spans="1:12" ht="16.2">
      <c r="A34" s="223"/>
      <c r="B34" s="27" t="s">
        <v>204</v>
      </c>
      <c r="C34" s="222">
        <v>24</v>
      </c>
      <c r="D34" s="222"/>
      <c r="E34" s="222"/>
      <c r="F34" s="222"/>
      <c r="G34" s="222"/>
      <c r="H34" s="222"/>
      <c r="I34" s="222"/>
      <c r="J34" s="222"/>
      <c r="K34" s="222"/>
      <c r="L34" s="90"/>
    </row>
    <row r="35" spans="1:12" ht="16.2">
      <c r="A35" s="224" t="s">
        <v>237</v>
      </c>
      <c r="B35" s="224"/>
      <c r="C35" s="87">
        <v>18</v>
      </c>
      <c r="D35" s="87">
        <v>18</v>
      </c>
      <c r="E35" s="87">
        <v>18</v>
      </c>
      <c r="F35" s="87">
        <v>18</v>
      </c>
      <c r="G35" s="87"/>
      <c r="H35" s="87">
        <v>18</v>
      </c>
      <c r="I35" s="87">
        <v>18</v>
      </c>
      <c r="J35" s="87">
        <v>18</v>
      </c>
      <c r="K35" s="87">
        <v>18</v>
      </c>
      <c r="L35" s="101"/>
    </row>
    <row r="36" spans="1:12">
      <c r="A36" s="102"/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84"/>
    </row>
    <row r="37" spans="1:12" ht="16.2">
      <c r="A37" s="102"/>
      <c r="B37" s="105" t="s">
        <v>238</v>
      </c>
      <c r="C37" s="102"/>
      <c r="D37" s="102"/>
      <c r="E37" s="102"/>
      <c r="F37" s="102"/>
      <c r="G37" s="220" t="s">
        <v>239</v>
      </c>
      <c r="H37" s="220"/>
      <c r="I37" s="220"/>
      <c r="J37" s="220"/>
      <c r="K37" s="220"/>
      <c r="L37" s="220"/>
    </row>
    <row r="38" spans="1:12" ht="16.2">
      <c r="A38" s="102"/>
      <c r="B38" s="105" t="s">
        <v>240</v>
      </c>
      <c r="C38" s="102"/>
      <c r="D38" s="102"/>
      <c r="E38" s="102"/>
      <c r="F38" s="102"/>
      <c r="G38" s="102"/>
      <c r="H38" s="102"/>
      <c r="I38" s="102"/>
      <c r="J38" s="102"/>
      <c r="K38" s="102"/>
      <c r="L38" s="84"/>
    </row>
    <row r="39" spans="1:12" ht="16.2">
      <c r="A39" s="102"/>
      <c r="B39" s="105" t="s">
        <v>241</v>
      </c>
      <c r="C39" s="102"/>
      <c r="D39" s="102"/>
      <c r="E39" s="102"/>
      <c r="F39" s="102"/>
      <c r="G39" s="102"/>
      <c r="H39" s="102"/>
      <c r="I39" s="102"/>
      <c r="J39" s="102"/>
      <c r="K39" s="102"/>
      <c r="L39" s="84"/>
    </row>
  </sheetData>
  <mergeCells count="23">
    <mergeCell ref="G37:L37"/>
    <mergeCell ref="G6:G7"/>
    <mergeCell ref="H6:I6"/>
    <mergeCell ref="J6:K6"/>
    <mergeCell ref="A8:A11"/>
    <mergeCell ref="C11:K11"/>
    <mergeCell ref="A12:A15"/>
    <mergeCell ref="C15:K15"/>
    <mergeCell ref="A16:A25"/>
    <mergeCell ref="C25:K25"/>
    <mergeCell ref="A26:A34"/>
    <mergeCell ref="C34:K34"/>
    <mergeCell ref="A35:B35"/>
    <mergeCell ref="A1:L1"/>
    <mergeCell ref="A2:K2"/>
    <mergeCell ref="A3:K3"/>
    <mergeCell ref="A4:K4"/>
    <mergeCell ref="A5:A7"/>
    <mergeCell ref="B5:F5"/>
    <mergeCell ref="G5:K5"/>
    <mergeCell ref="B6:B7"/>
    <mergeCell ref="C6:D6"/>
    <mergeCell ref="E6:F6"/>
  </mergeCells>
  <phoneticPr fontId="3" type="noConversion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38"/>
  <sheetViews>
    <sheetView tabSelected="1" workbookViewId="0">
      <selection activeCell="G29" sqref="G29"/>
    </sheetView>
  </sheetViews>
  <sheetFormatPr defaultColWidth="9" defaultRowHeight="15"/>
  <cols>
    <col min="1" max="1" width="3.44140625" style="56" customWidth="1"/>
    <col min="2" max="2" width="17.6640625" style="56" customWidth="1"/>
    <col min="3" max="6" width="3.88671875" style="56" customWidth="1"/>
    <col min="7" max="7" width="17.6640625" style="56" customWidth="1"/>
    <col min="8" max="11" width="3.77734375" style="56" customWidth="1"/>
    <col min="12" max="12" width="16.109375" style="56" customWidth="1"/>
    <col min="13" max="14" width="3.77734375" style="56" customWidth="1"/>
    <col min="15" max="16384" width="9" style="56"/>
  </cols>
  <sheetData>
    <row r="1" spans="1:19" ht="33" customHeight="1">
      <c r="A1" s="226" t="s">
        <v>119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9" ht="18" customHeight="1">
      <c r="A2" s="227" t="s">
        <v>120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57"/>
      <c r="P2" s="57"/>
      <c r="Q2" s="57"/>
      <c r="R2" s="57"/>
      <c r="S2" s="57"/>
    </row>
    <row r="3" spans="1:19" ht="18" customHeight="1">
      <c r="A3" s="227" t="s">
        <v>121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57"/>
      <c r="P3" s="57"/>
      <c r="Q3" s="57"/>
      <c r="R3" s="57"/>
      <c r="S3" s="57"/>
    </row>
    <row r="4" spans="1:19" ht="18" customHeight="1">
      <c r="A4" s="228" t="s">
        <v>122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58"/>
      <c r="P4" s="58"/>
      <c r="Q4" s="58"/>
      <c r="R4" s="58"/>
      <c r="S4" s="58"/>
    </row>
    <row r="5" spans="1:19" ht="16.2">
      <c r="A5" s="229" t="s">
        <v>123</v>
      </c>
      <c r="B5" s="231" t="s">
        <v>124</v>
      </c>
      <c r="C5" s="231"/>
      <c r="D5" s="231"/>
      <c r="E5" s="231"/>
      <c r="F5" s="231"/>
      <c r="G5" s="231" t="s">
        <v>125</v>
      </c>
      <c r="H5" s="231"/>
      <c r="I5" s="231"/>
      <c r="J5" s="231"/>
      <c r="K5" s="231"/>
      <c r="L5" s="232" t="s">
        <v>126</v>
      </c>
      <c r="M5" s="232"/>
      <c r="N5" s="232"/>
    </row>
    <row r="6" spans="1:19" ht="16.2">
      <c r="A6" s="230"/>
      <c r="B6" s="229" t="s">
        <v>127</v>
      </c>
      <c r="C6" s="230" t="s">
        <v>128</v>
      </c>
      <c r="D6" s="230"/>
      <c r="E6" s="230" t="s">
        <v>129</v>
      </c>
      <c r="F6" s="230"/>
      <c r="G6" s="229" t="s">
        <v>127</v>
      </c>
      <c r="H6" s="230" t="s">
        <v>128</v>
      </c>
      <c r="I6" s="230"/>
      <c r="J6" s="230" t="s">
        <v>129</v>
      </c>
      <c r="K6" s="230"/>
      <c r="L6" s="232"/>
      <c r="M6" s="232"/>
      <c r="N6" s="232"/>
    </row>
    <row r="7" spans="1:19" s="61" customFormat="1" ht="16.2">
      <c r="A7" s="230"/>
      <c r="B7" s="229"/>
      <c r="C7" s="59" t="s">
        <v>130</v>
      </c>
      <c r="D7" s="59" t="s">
        <v>131</v>
      </c>
      <c r="E7" s="59" t="s">
        <v>130</v>
      </c>
      <c r="F7" s="59" t="s">
        <v>131</v>
      </c>
      <c r="G7" s="229"/>
      <c r="H7" s="59" t="s">
        <v>130</v>
      </c>
      <c r="I7" s="59" t="s">
        <v>131</v>
      </c>
      <c r="J7" s="59" t="s">
        <v>130</v>
      </c>
      <c r="K7" s="59" t="s">
        <v>131</v>
      </c>
      <c r="L7" s="60" t="s">
        <v>132</v>
      </c>
      <c r="M7" s="59" t="s">
        <v>130</v>
      </c>
      <c r="N7" s="59" t="s">
        <v>131</v>
      </c>
    </row>
    <row r="8" spans="1:19" ht="16.2">
      <c r="A8" s="233" t="s">
        <v>133</v>
      </c>
      <c r="B8" s="62" t="s">
        <v>134</v>
      </c>
      <c r="C8" s="63"/>
      <c r="D8" s="63"/>
      <c r="E8" s="63">
        <v>2</v>
      </c>
      <c r="F8" s="63">
        <v>2</v>
      </c>
      <c r="G8" s="62" t="s">
        <v>135</v>
      </c>
      <c r="H8" s="63"/>
      <c r="I8" s="63"/>
      <c r="J8" s="63">
        <v>2</v>
      </c>
      <c r="K8" s="63">
        <v>2</v>
      </c>
      <c r="L8" s="64" t="s">
        <v>136</v>
      </c>
      <c r="M8" s="65">
        <v>2</v>
      </c>
      <c r="N8" s="65">
        <v>2</v>
      </c>
    </row>
    <row r="9" spans="1:19" ht="16.2">
      <c r="A9" s="233"/>
      <c r="B9" s="62" t="s">
        <v>137</v>
      </c>
      <c r="C9" s="63">
        <v>2</v>
      </c>
      <c r="D9" s="63">
        <v>2</v>
      </c>
      <c r="E9" s="63"/>
      <c r="F9" s="63"/>
      <c r="G9" s="62" t="s">
        <v>138</v>
      </c>
      <c r="H9" s="63">
        <v>2</v>
      </c>
      <c r="I9" s="63">
        <v>2</v>
      </c>
      <c r="J9" s="63"/>
      <c r="K9" s="63"/>
      <c r="L9" s="64" t="s">
        <v>139</v>
      </c>
      <c r="M9" s="65">
        <v>2</v>
      </c>
      <c r="N9" s="65">
        <v>2</v>
      </c>
    </row>
    <row r="10" spans="1:19" ht="16.2">
      <c r="A10" s="233"/>
      <c r="B10" s="63" t="s">
        <v>140</v>
      </c>
      <c r="C10" s="63">
        <f t="shared" ref="C10:F10" si="0">SUM(C8:C9)</f>
        <v>2</v>
      </c>
      <c r="D10" s="63">
        <f t="shared" si="0"/>
        <v>2</v>
      </c>
      <c r="E10" s="63">
        <f t="shared" si="0"/>
        <v>2</v>
      </c>
      <c r="F10" s="63">
        <f t="shared" si="0"/>
        <v>2</v>
      </c>
      <c r="G10" s="63" t="s">
        <v>140</v>
      </c>
      <c r="H10" s="63">
        <f>SUM(H8:H9)</f>
        <v>2</v>
      </c>
      <c r="I10" s="63">
        <f>SUM(I8:I9)</f>
        <v>2</v>
      </c>
      <c r="J10" s="63">
        <f>SUM(J8:J9)</f>
        <v>2</v>
      </c>
      <c r="K10" s="63">
        <f>SUM(K8:K9)</f>
        <v>2</v>
      </c>
      <c r="L10" s="64" t="s">
        <v>141</v>
      </c>
      <c r="M10" s="65">
        <v>2</v>
      </c>
      <c r="N10" s="65">
        <v>2</v>
      </c>
    </row>
    <row r="11" spans="1:19" ht="16.2">
      <c r="A11" s="225" t="s">
        <v>142</v>
      </c>
      <c r="B11" s="64" t="s">
        <v>143</v>
      </c>
      <c r="C11" s="65">
        <v>2</v>
      </c>
      <c r="D11" s="65">
        <v>2</v>
      </c>
      <c r="E11" s="65"/>
      <c r="F11" s="65"/>
      <c r="G11" s="66" t="s">
        <v>144</v>
      </c>
      <c r="H11" s="67">
        <v>2</v>
      </c>
      <c r="I11" s="67">
        <v>2</v>
      </c>
      <c r="J11" s="65"/>
      <c r="K11" s="65"/>
      <c r="L11" s="64" t="s">
        <v>145</v>
      </c>
      <c r="M11" s="65">
        <v>2</v>
      </c>
      <c r="N11" s="65">
        <v>2</v>
      </c>
    </row>
    <row r="12" spans="1:19" ht="16.2">
      <c r="A12" s="225"/>
      <c r="B12" s="64" t="s">
        <v>146</v>
      </c>
      <c r="C12" s="65">
        <v>2</v>
      </c>
      <c r="D12" s="65">
        <v>2</v>
      </c>
      <c r="E12" s="65"/>
      <c r="F12" s="65"/>
      <c r="G12" s="64" t="s">
        <v>147</v>
      </c>
      <c r="H12" s="65"/>
      <c r="I12" s="65"/>
      <c r="J12" s="65">
        <v>2</v>
      </c>
      <c r="K12" s="65">
        <v>2</v>
      </c>
      <c r="L12" s="64" t="s">
        <v>148</v>
      </c>
      <c r="M12" s="65">
        <v>2</v>
      </c>
      <c r="N12" s="65">
        <v>2</v>
      </c>
    </row>
    <row r="13" spans="1:19" ht="16.2">
      <c r="A13" s="225"/>
      <c r="B13" s="68" t="s">
        <v>149</v>
      </c>
      <c r="C13" s="67">
        <v>2</v>
      </c>
      <c r="D13" s="67">
        <v>2</v>
      </c>
      <c r="E13" s="67"/>
      <c r="F13" s="67"/>
      <c r="G13" s="69" t="s">
        <v>150</v>
      </c>
      <c r="H13" s="65"/>
      <c r="I13" s="65"/>
      <c r="J13" s="65">
        <v>2</v>
      </c>
      <c r="K13" s="65">
        <v>2</v>
      </c>
      <c r="L13" s="64" t="s">
        <v>151</v>
      </c>
      <c r="M13" s="65">
        <v>2</v>
      </c>
      <c r="N13" s="65">
        <v>2</v>
      </c>
    </row>
    <row r="14" spans="1:19" ht="16.2">
      <c r="A14" s="225"/>
      <c r="B14" s="66" t="s">
        <v>152</v>
      </c>
      <c r="C14" s="67">
        <v>2</v>
      </c>
      <c r="D14" s="67">
        <v>2</v>
      </c>
      <c r="E14" s="67"/>
      <c r="F14" s="67"/>
      <c r="G14" s="66" t="s">
        <v>153</v>
      </c>
      <c r="H14" s="67">
        <v>2</v>
      </c>
      <c r="I14" s="67">
        <v>2</v>
      </c>
      <c r="J14" s="65"/>
      <c r="K14" s="65"/>
      <c r="L14" s="64" t="s">
        <v>154</v>
      </c>
      <c r="M14" s="65">
        <v>2</v>
      </c>
      <c r="N14" s="65">
        <v>2</v>
      </c>
    </row>
    <row r="15" spans="1:19" ht="16.2">
      <c r="A15" s="225"/>
      <c r="B15" s="66" t="s">
        <v>155</v>
      </c>
      <c r="C15" s="67"/>
      <c r="D15" s="67"/>
      <c r="E15" s="67">
        <v>2</v>
      </c>
      <c r="F15" s="67">
        <v>2</v>
      </c>
      <c r="G15" s="64" t="s">
        <v>156</v>
      </c>
      <c r="H15" s="65">
        <v>2</v>
      </c>
      <c r="I15" s="65">
        <v>2</v>
      </c>
      <c r="J15" s="65"/>
      <c r="K15" s="65"/>
      <c r="L15" s="64" t="s">
        <v>157</v>
      </c>
      <c r="M15" s="65">
        <v>2</v>
      </c>
      <c r="N15" s="65">
        <v>2</v>
      </c>
    </row>
    <row r="16" spans="1:19" ht="16.2">
      <c r="A16" s="225"/>
      <c r="B16" s="70" t="s">
        <v>158</v>
      </c>
      <c r="C16" s="65"/>
      <c r="D16" s="65"/>
      <c r="E16" s="65">
        <v>2</v>
      </c>
      <c r="F16" s="65">
        <v>2</v>
      </c>
      <c r="G16" s="70"/>
      <c r="H16" s="65"/>
      <c r="I16" s="65"/>
      <c r="J16" s="65"/>
      <c r="K16" s="65"/>
      <c r="L16" s="64" t="s">
        <v>159</v>
      </c>
      <c r="M16" s="65">
        <v>2</v>
      </c>
      <c r="N16" s="65">
        <v>2</v>
      </c>
    </row>
    <row r="17" spans="1:14" ht="16.2">
      <c r="A17" s="225"/>
      <c r="B17" s="66" t="s">
        <v>160</v>
      </c>
      <c r="C17" s="67"/>
      <c r="D17" s="67"/>
      <c r="E17" s="67">
        <v>2</v>
      </c>
      <c r="F17" s="67">
        <v>2</v>
      </c>
      <c r="G17" s="70"/>
      <c r="H17" s="65"/>
      <c r="I17" s="65"/>
      <c r="J17" s="65"/>
      <c r="K17" s="65"/>
      <c r="L17" s="64" t="s">
        <v>161</v>
      </c>
      <c r="M17" s="65">
        <v>2</v>
      </c>
      <c r="N17" s="65">
        <v>2</v>
      </c>
    </row>
    <row r="18" spans="1:14" ht="16.2">
      <c r="A18" s="225"/>
      <c r="B18" s="64" t="s">
        <v>162</v>
      </c>
      <c r="C18" s="65"/>
      <c r="D18" s="65"/>
      <c r="E18" s="65">
        <v>2</v>
      </c>
      <c r="F18" s="65">
        <v>2</v>
      </c>
      <c r="G18" s="70"/>
      <c r="H18" s="65"/>
      <c r="I18" s="65"/>
      <c r="J18" s="65"/>
      <c r="K18" s="65"/>
      <c r="L18" s="64" t="s">
        <v>163</v>
      </c>
      <c r="M18" s="65">
        <v>2</v>
      </c>
      <c r="N18" s="65">
        <v>2</v>
      </c>
    </row>
    <row r="19" spans="1:14" ht="16.2">
      <c r="A19" s="225"/>
      <c r="B19" s="66" t="s">
        <v>164</v>
      </c>
      <c r="C19" s="67">
        <v>4</v>
      </c>
      <c r="D19" s="67">
        <v>4</v>
      </c>
      <c r="E19" s="67"/>
      <c r="F19" s="67"/>
      <c r="G19" s="66" t="s">
        <v>165</v>
      </c>
      <c r="H19" s="67">
        <v>4</v>
      </c>
      <c r="I19" s="67">
        <v>4</v>
      </c>
      <c r="J19" s="67"/>
      <c r="K19" s="67"/>
      <c r="L19" s="64" t="s">
        <v>166</v>
      </c>
      <c r="M19" s="65">
        <v>2</v>
      </c>
      <c r="N19" s="65">
        <v>2</v>
      </c>
    </row>
    <row r="20" spans="1:14" ht="16.2">
      <c r="A20" s="225"/>
      <c r="B20" s="66" t="s">
        <v>167</v>
      </c>
      <c r="C20" s="67"/>
      <c r="D20" s="67"/>
      <c r="E20" s="67">
        <v>4</v>
      </c>
      <c r="F20" s="67">
        <v>4</v>
      </c>
      <c r="G20" s="66" t="s">
        <v>168</v>
      </c>
      <c r="H20" s="67"/>
      <c r="I20" s="67"/>
      <c r="J20" s="67">
        <v>4</v>
      </c>
      <c r="K20" s="67">
        <v>4</v>
      </c>
      <c r="L20" s="64" t="s">
        <v>169</v>
      </c>
      <c r="M20" s="65">
        <v>2</v>
      </c>
      <c r="N20" s="65">
        <v>2</v>
      </c>
    </row>
    <row r="21" spans="1:14" ht="16.2">
      <c r="A21" s="225"/>
      <c r="B21" s="64"/>
      <c r="C21" s="65"/>
      <c r="D21" s="65"/>
      <c r="E21" s="65"/>
      <c r="F21" s="65"/>
      <c r="G21" s="70"/>
      <c r="H21" s="65"/>
      <c r="I21" s="65"/>
      <c r="J21" s="65"/>
      <c r="K21" s="65"/>
      <c r="L21" s="64" t="s">
        <v>170</v>
      </c>
      <c r="M21" s="65">
        <v>2</v>
      </c>
      <c r="N21" s="65">
        <v>2</v>
      </c>
    </row>
    <row r="22" spans="1:14" ht="16.2">
      <c r="A22" s="225"/>
      <c r="B22" s="71" t="s">
        <v>171</v>
      </c>
      <c r="C22" s="71">
        <f>SUM(C11:C21)</f>
        <v>12</v>
      </c>
      <c r="D22" s="71">
        <f t="shared" ref="D22:F22" si="1">SUM(D11:D21)</f>
        <v>12</v>
      </c>
      <c r="E22" s="71">
        <f t="shared" si="1"/>
        <v>12</v>
      </c>
      <c r="F22" s="71">
        <f t="shared" si="1"/>
        <v>12</v>
      </c>
      <c r="G22" s="71" t="s">
        <v>171</v>
      </c>
      <c r="H22" s="71">
        <f>SUM(H11:H21)</f>
        <v>10</v>
      </c>
      <c r="I22" s="71">
        <f>SUM(I11:I21)</f>
        <v>10</v>
      </c>
      <c r="J22" s="71">
        <f>SUM(J11:J21)</f>
        <v>8</v>
      </c>
      <c r="K22" s="71">
        <f>SUM(K11:K21)</f>
        <v>8</v>
      </c>
      <c r="L22" s="64" t="s">
        <v>172</v>
      </c>
      <c r="M22" s="65">
        <v>2</v>
      </c>
      <c r="N22" s="65">
        <v>2</v>
      </c>
    </row>
    <row r="23" spans="1:14" ht="16.2">
      <c r="A23" s="225" t="s">
        <v>173</v>
      </c>
      <c r="B23" s="71" t="s">
        <v>126</v>
      </c>
      <c r="C23" s="72">
        <v>2</v>
      </c>
      <c r="D23" s="72">
        <v>2</v>
      </c>
      <c r="E23" s="72">
        <v>2</v>
      </c>
      <c r="F23" s="72">
        <v>2</v>
      </c>
      <c r="G23" s="71" t="s">
        <v>126</v>
      </c>
      <c r="H23" s="72">
        <v>6</v>
      </c>
      <c r="I23" s="72">
        <v>6</v>
      </c>
      <c r="J23" s="72">
        <v>8</v>
      </c>
      <c r="K23" s="72">
        <v>8</v>
      </c>
      <c r="L23" s="64" t="s">
        <v>174</v>
      </c>
      <c r="M23" s="65">
        <v>2</v>
      </c>
      <c r="N23" s="65">
        <v>2</v>
      </c>
    </row>
    <row r="24" spans="1:14" ht="16.2">
      <c r="A24" s="225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64" t="s">
        <v>175</v>
      </c>
      <c r="M24" s="65">
        <v>2</v>
      </c>
      <c r="N24" s="65">
        <v>2</v>
      </c>
    </row>
    <row r="25" spans="1:14" ht="16.2">
      <c r="A25" s="225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64" t="s">
        <v>176</v>
      </c>
      <c r="M25" s="65">
        <v>2</v>
      </c>
      <c r="N25" s="65">
        <v>2</v>
      </c>
    </row>
    <row r="26" spans="1:14" ht="16.2">
      <c r="A26" s="225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64" t="s">
        <v>177</v>
      </c>
      <c r="M26" s="65">
        <v>2</v>
      </c>
      <c r="N26" s="65">
        <v>2</v>
      </c>
    </row>
    <row r="27" spans="1:14" ht="16.2">
      <c r="A27" s="225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64" t="s">
        <v>178</v>
      </c>
      <c r="M27" s="65">
        <v>2</v>
      </c>
      <c r="N27" s="65">
        <v>2</v>
      </c>
    </row>
    <row r="28" spans="1:14" ht="16.2">
      <c r="A28" s="225" t="s">
        <v>179</v>
      </c>
      <c r="B28" s="71" t="s">
        <v>180</v>
      </c>
      <c r="C28" s="71">
        <v>2</v>
      </c>
      <c r="D28" s="71">
        <v>2</v>
      </c>
      <c r="E28" s="71">
        <v>2</v>
      </c>
      <c r="F28" s="71">
        <v>2</v>
      </c>
      <c r="G28" s="71" t="s">
        <v>180</v>
      </c>
      <c r="H28" s="71">
        <v>0</v>
      </c>
      <c r="I28" s="71">
        <v>0</v>
      </c>
      <c r="J28" s="71">
        <v>0</v>
      </c>
      <c r="K28" s="71">
        <v>0</v>
      </c>
      <c r="L28" s="64" t="s">
        <v>181</v>
      </c>
      <c r="M28" s="65">
        <v>2</v>
      </c>
      <c r="N28" s="65">
        <v>2</v>
      </c>
    </row>
    <row r="29" spans="1:14" ht="16.2">
      <c r="A29" s="225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64" t="s">
        <v>182</v>
      </c>
      <c r="M29" s="65">
        <v>2</v>
      </c>
      <c r="N29" s="65">
        <v>2</v>
      </c>
    </row>
    <row r="30" spans="1:14" ht="16.2">
      <c r="A30" s="225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64" t="s">
        <v>183</v>
      </c>
      <c r="M30" s="65">
        <v>2</v>
      </c>
      <c r="N30" s="65">
        <v>2</v>
      </c>
    </row>
    <row r="31" spans="1:14" ht="16.2">
      <c r="A31" s="225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64" t="s">
        <v>184</v>
      </c>
      <c r="M31" s="65">
        <v>2</v>
      </c>
      <c r="N31" s="65">
        <v>2</v>
      </c>
    </row>
    <row r="32" spans="1:14" ht="16.2">
      <c r="A32" s="65"/>
      <c r="B32" s="73" t="s">
        <v>185</v>
      </c>
      <c r="C32" s="73">
        <f>C10+C22+C23+C28</f>
        <v>18</v>
      </c>
      <c r="D32" s="73">
        <f t="shared" ref="D32:F32" si="2">D10+D22+D23+D28</f>
        <v>18</v>
      </c>
      <c r="E32" s="73">
        <f t="shared" si="2"/>
        <v>18</v>
      </c>
      <c r="F32" s="73">
        <f t="shared" si="2"/>
        <v>18</v>
      </c>
      <c r="G32" s="73" t="s">
        <v>185</v>
      </c>
      <c r="H32" s="73">
        <f>H10+H22+H23+H28</f>
        <v>18</v>
      </c>
      <c r="I32" s="73">
        <f>I10+I22+I23+I28</f>
        <v>18</v>
      </c>
      <c r="J32" s="73">
        <f>J10+J22+J23+J28</f>
        <v>18</v>
      </c>
      <c r="K32" s="73">
        <f>K10+K22+K23+K28</f>
        <v>18</v>
      </c>
      <c r="L32" s="64" t="s">
        <v>186</v>
      </c>
      <c r="M32" s="65">
        <v>2</v>
      </c>
      <c r="N32" s="65">
        <v>2</v>
      </c>
    </row>
    <row r="33" spans="1:14" ht="18.75" customHeight="1">
      <c r="B33" s="234" t="s">
        <v>187</v>
      </c>
      <c r="C33" s="234"/>
      <c r="D33" s="234"/>
      <c r="E33" s="234"/>
      <c r="F33" s="234"/>
      <c r="G33" s="234"/>
      <c r="H33" s="234"/>
      <c r="I33" s="234"/>
      <c r="J33" s="234"/>
      <c r="K33" s="234"/>
      <c r="L33" s="75"/>
      <c r="M33" s="76"/>
      <c r="N33" s="76"/>
    </row>
    <row r="34" spans="1:14" ht="18.75" customHeight="1">
      <c r="B34" s="235" t="s">
        <v>188</v>
      </c>
      <c r="C34" s="235"/>
      <c r="D34" s="235"/>
      <c r="E34" s="235"/>
      <c r="F34" s="235"/>
      <c r="G34" s="235"/>
      <c r="H34" s="235"/>
      <c r="I34" s="235"/>
      <c r="J34" s="235"/>
      <c r="K34" s="235"/>
      <c r="L34" s="75"/>
      <c r="M34" s="76"/>
      <c r="N34" s="76"/>
    </row>
    <row r="35" spans="1:14" ht="18.75" customHeight="1">
      <c r="B35" s="61" t="s">
        <v>189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ht="18.75" customHeight="1">
      <c r="B36" s="236"/>
      <c r="C36" s="236"/>
      <c r="D36" s="236"/>
      <c r="E36" s="236"/>
      <c r="F36" s="236"/>
      <c r="G36" s="236"/>
      <c r="L36" s="77"/>
      <c r="M36" s="77"/>
      <c r="N36" s="77"/>
    </row>
    <row r="37" spans="1:14">
      <c r="A37" s="78"/>
    </row>
    <row r="38" spans="1:14">
      <c r="A38" s="78"/>
      <c r="B38" s="77"/>
      <c r="C38" s="77"/>
      <c r="D38" s="77"/>
      <c r="E38" s="77"/>
      <c r="F38" s="77"/>
    </row>
  </sheetData>
  <mergeCells count="21">
    <mergeCell ref="A23:A27"/>
    <mergeCell ref="A28:A31"/>
    <mergeCell ref="B33:K33"/>
    <mergeCell ref="B34:K34"/>
    <mergeCell ref="B36:G36"/>
    <mergeCell ref="A11:A22"/>
    <mergeCell ref="A1:N1"/>
    <mergeCell ref="A2:N2"/>
    <mergeCell ref="A3:N3"/>
    <mergeCell ref="A4:N4"/>
    <mergeCell ref="A5:A7"/>
    <mergeCell ref="B5:F5"/>
    <mergeCell ref="G5:K5"/>
    <mergeCell ref="L5:N6"/>
    <mergeCell ref="B6:B7"/>
    <mergeCell ref="C6:D6"/>
    <mergeCell ref="E6:F6"/>
    <mergeCell ref="G6:G7"/>
    <mergeCell ref="H6:I6"/>
    <mergeCell ref="J6:K6"/>
    <mergeCell ref="A8:A10"/>
  </mergeCells>
  <phoneticPr fontId="3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餐飲進二技</vt:lpstr>
      <vt:lpstr>觀光進二技</vt:lpstr>
      <vt:lpstr>休閒進二技</vt:lpstr>
      <vt:lpstr>妝管進二技</vt:lpstr>
      <vt:lpstr>休閒進二技!Print_Area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TPCU</dc:creator>
  <cp:lastModifiedBy>User</cp:lastModifiedBy>
  <cp:lastPrinted>2021-04-20T09:02:52Z</cp:lastPrinted>
  <dcterms:created xsi:type="dcterms:W3CDTF">2019-04-16T11:08:45Z</dcterms:created>
  <dcterms:modified xsi:type="dcterms:W3CDTF">2021-04-20T09:03:11Z</dcterms:modified>
</cp:coreProperties>
</file>