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4776" activeTab="2"/>
  </bookViews>
  <sheets>
    <sheet name="餐飲" sheetId="1" r:id="rId1"/>
    <sheet name="妝管" sheetId="2" r:id="rId2"/>
    <sheet name="休閒" sheetId="3" r:id="rId3"/>
  </sheets>
  <definedNames>
    <definedName name="_xlnm.Print_Area" localSheetId="0">'餐飲'!$A$1:$L$34</definedName>
  </definedNames>
  <calcPr fullCalcOnLoad="1"/>
</workbook>
</file>

<file path=xl/sharedStrings.xml><?xml version="1.0" encoding="utf-8"?>
<sst xmlns="http://schemas.openxmlformats.org/spreadsheetml/2006/main" count="238" uniqueCount="187">
  <si>
    <t>調香技術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</si>
  <si>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</si>
  <si>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專業選修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</si>
  <si>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</si>
  <si>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</si>
  <si>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2"/>
        <rFont val="標楷體"/>
        <family val="4"/>
      </rPr>
      <t>天然物美妝品</t>
    </r>
  </si>
  <si>
    <r>
      <rPr>
        <sz val="12"/>
        <rFont val="標楷體"/>
        <family val="4"/>
      </rPr>
      <t>小計</t>
    </r>
  </si>
  <si>
    <r>
      <rPr>
        <b/>
        <sz val="12"/>
        <rFont val="標楷體"/>
        <family val="4"/>
      </rPr>
      <t>合計</t>
    </r>
  </si>
  <si>
    <r>
      <rPr>
        <sz val="12"/>
        <rFont val="標楷體"/>
        <family val="4"/>
      </rPr>
      <t>類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</si>
  <si>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三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級</t>
    </r>
  </si>
  <si>
    <r>
      <rPr>
        <sz val="12"/>
        <rFont val="標楷體"/>
        <family val="4"/>
      </rPr>
      <t>四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級</t>
    </r>
  </si>
  <si>
    <r>
      <rPr>
        <sz val="12"/>
        <rFont val="標楷體"/>
        <family val="4"/>
      </rPr>
      <t>專業選修</t>
    </r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</si>
  <si>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</si>
  <si>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</si>
  <si>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</si>
  <si>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通識必修</t>
    </r>
  </si>
  <si>
    <r>
      <rPr>
        <sz val="12"/>
        <rFont val="標楷體"/>
        <family val="4"/>
      </rPr>
      <t>職場應用文</t>
    </r>
  </si>
  <si>
    <r>
      <rPr>
        <sz val="12"/>
        <rFont val="標楷體"/>
        <family val="4"/>
      </rPr>
      <t>認識多元文化</t>
    </r>
  </si>
  <si>
    <r>
      <rPr>
        <sz val="12"/>
        <rFont val="標楷體"/>
        <family val="4"/>
      </rPr>
      <t>美容經絡學</t>
    </r>
  </si>
  <si>
    <r>
      <rPr>
        <sz val="12"/>
        <rFont val="標楷體"/>
        <family val="4"/>
      </rPr>
      <t>實用外語</t>
    </r>
  </si>
  <si>
    <r>
      <rPr>
        <sz val="12"/>
        <rFont val="標楷體"/>
        <family val="4"/>
      </rPr>
      <t>職場禮儀與口語表達</t>
    </r>
  </si>
  <si>
    <r>
      <rPr>
        <sz val="12"/>
        <rFont val="標楷體"/>
        <family val="4"/>
      </rPr>
      <t>時尚流行賞析</t>
    </r>
  </si>
  <si>
    <r>
      <rPr>
        <sz val="12"/>
        <rFont val="標楷體"/>
        <family val="4"/>
      </rPr>
      <t>美妝品行銷管理</t>
    </r>
  </si>
  <si>
    <r>
      <rPr>
        <sz val="12"/>
        <rFont val="標楷體"/>
        <family val="4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必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修</t>
    </r>
  </si>
  <si>
    <r>
      <rPr>
        <sz val="12"/>
        <rFont val="標楷體"/>
        <family val="4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</si>
  <si>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藝術指甲</t>
    </r>
  </si>
  <si>
    <r>
      <rPr>
        <sz val="12"/>
        <rFont val="標楷體"/>
        <family val="4"/>
      </rPr>
      <t>香草學</t>
    </r>
  </si>
  <si>
    <t>微型創業</t>
  </si>
  <si>
    <t>飾品設計</t>
  </si>
  <si>
    <r>
      <rPr>
        <sz val="12"/>
        <rFont val="標楷體"/>
        <family val="4"/>
      </rPr>
      <t>流行彩妝</t>
    </r>
  </si>
  <si>
    <t>進階髮型梳理</t>
  </si>
  <si>
    <r>
      <rPr>
        <sz val="12"/>
        <rFont val="標楷體"/>
        <family val="4"/>
      </rPr>
      <t>專業形象設計</t>
    </r>
  </si>
  <si>
    <r>
      <rPr>
        <sz val="12"/>
        <rFont val="標楷體"/>
        <family val="4"/>
      </rPr>
      <t>美容美體實務</t>
    </r>
  </si>
  <si>
    <r>
      <rPr>
        <sz val="12"/>
        <rFont val="標楷體"/>
        <family val="4"/>
      </rPr>
      <t>新娘秘書實務</t>
    </r>
  </si>
  <si>
    <r>
      <rPr>
        <sz val="12"/>
        <rFont val="標楷體"/>
        <family val="4"/>
      </rPr>
      <t>芳香療法按摩學</t>
    </r>
  </si>
  <si>
    <r>
      <rPr>
        <sz val="12"/>
        <rFont val="標楷體"/>
        <family val="4"/>
      </rPr>
      <t>髮型梳理</t>
    </r>
  </si>
  <si>
    <r>
      <rPr>
        <sz val="12"/>
        <rFont val="標楷體"/>
        <family val="4"/>
      </rPr>
      <t>配方實務</t>
    </r>
  </si>
  <si>
    <r>
      <rPr>
        <sz val="12"/>
        <rFont val="標楷體"/>
        <family val="4"/>
      </rPr>
      <t>影視彩妝</t>
    </r>
  </si>
  <si>
    <r>
      <rPr>
        <sz val="12"/>
        <rFont val="標楷體"/>
        <family val="4"/>
      </rPr>
      <t>消費者行為</t>
    </r>
  </si>
  <si>
    <r>
      <rPr>
        <sz val="12"/>
        <rFont val="標楷體"/>
        <family val="4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</si>
  <si>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進階藝術指甲</t>
    </r>
  </si>
  <si>
    <r>
      <rPr>
        <sz val="12"/>
        <rFont val="標楷體"/>
        <family val="4"/>
      </rPr>
      <t>芳香療法</t>
    </r>
  </si>
  <si>
    <r>
      <rPr>
        <sz val="12"/>
        <rFont val="標楷體"/>
        <family val="4"/>
      </rPr>
      <t>自然療法</t>
    </r>
  </si>
  <si>
    <r>
      <rPr>
        <sz val="12"/>
        <rFont val="標楷體"/>
        <family val="4"/>
      </rPr>
      <t>職場安全與衛生</t>
    </r>
  </si>
  <si>
    <r>
      <rPr>
        <sz val="12"/>
        <rFont val="標楷體"/>
        <family val="4"/>
      </rPr>
      <t>美妝品有效性評估</t>
    </r>
  </si>
  <si>
    <r>
      <rPr>
        <sz val="12"/>
        <rFont val="標楷體"/>
        <family val="4"/>
      </rPr>
      <t>企畫提案與簡報</t>
    </r>
  </si>
  <si>
    <t>時尚插畫</t>
  </si>
  <si>
    <r>
      <rPr>
        <sz val="12"/>
        <rFont val="標楷體"/>
        <family val="4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選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修</t>
    </r>
  </si>
  <si>
    <t>平面彩妝設計</t>
  </si>
  <si>
    <t>專業美容諮詢</t>
  </si>
  <si>
    <t>整體造型設計</t>
  </si>
  <si>
    <t>特效化妝</t>
  </si>
  <si>
    <t>時尚服裝畫</t>
  </si>
  <si>
    <r>
      <rPr>
        <sz val="12"/>
        <rFont val="標楷體"/>
        <family val="4"/>
      </rPr>
      <t>通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識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選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修</t>
    </r>
  </si>
  <si>
    <r>
      <rPr>
        <sz val="12"/>
        <rFont val="標楷體"/>
        <family val="4"/>
      </rPr>
      <t>通識選修</t>
    </r>
  </si>
  <si>
    <t>皮革設計應用</t>
  </si>
  <si>
    <t>時尚影像製作</t>
  </si>
  <si>
    <t>珠寶畫設計</t>
  </si>
  <si>
    <t>皂型設計</t>
  </si>
  <si>
    <r>
      <rPr>
        <sz val="12"/>
        <rFont val="標楷體"/>
        <family val="4"/>
      </rPr>
      <t>畢業學分至少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  </t>
    </r>
  </si>
  <si>
    <t>流行飾品設計</t>
  </si>
  <si>
    <r>
      <rPr>
        <sz val="12"/>
        <rFont val="標楷體"/>
        <family val="4"/>
      </rPr>
      <t>通識必修學分</t>
    </r>
    <r>
      <rPr>
        <sz val="12"/>
        <rFont val="Arial"/>
        <family val="2"/>
      </rPr>
      <t>8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專業必修學分</t>
    </r>
    <r>
      <rPr>
        <sz val="12"/>
        <rFont val="Arial"/>
        <family val="2"/>
      </rPr>
      <t xml:space="preserve"> 42 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  </t>
    </r>
  </si>
  <si>
    <t>金工飾品設計</t>
  </si>
  <si>
    <r>
      <rPr>
        <sz val="12"/>
        <rFont val="標楷體"/>
        <family val="4"/>
      </rPr>
      <t>最低選修學分</t>
    </r>
    <r>
      <rPr>
        <sz val="12"/>
        <rFont val="Arial"/>
        <family val="2"/>
      </rPr>
      <t xml:space="preserve"> 22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應含通識選修</t>
    </r>
    <r>
      <rPr>
        <sz val="12"/>
        <rFont val="Arial"/>
        <family val="2"/>
      </rPr>
      <t>4</t>
    </r>
    <r>
      <rPr>
        <sz val="12"/>
        <rFont val="標楷體"/>
        <family val="4"/>
      </rPr>
      <t>學分；專業選修至少</t>
    </r>
    <r>
      <rPr>
        <sz val="12"/>
        <rFont val="Arial"/>
        <family val="2"/>
      </rPr>
      <t xml:space="preserve"> 18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</si>
  <si>
    <t>複合媒材應用</t>
  </si>
  <si>
    <r>
      <t>109</t>
    </r>
    <r>
      <rPr>
        <sz val="10"/>
        <rFont val="標楷體"/>
        <family val="4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</rPr>
      <t>月</t>
    </r>
    <r>
      <rPr>
        <sz val="10"/>
        <rFont val="Arial"/>
        <family val="2"/>
      </rPr>
      <t>23</t>
    </r>
    <r>
      <rPr>
        <sz val="10"/>
        <rFont val="標楷體"/>
        <family val="4"/>
      </rPr>
      <t>日</t>
    </r>
    <r>
      <rPr>
        <sz val="10"/>
        <rFont val="Arial"/>
        <family val="2"/>
      </rPr>
      <t>-108</t>
    </r>
    <r>
      <rPr>
        <sz val="10"/>
        <rFont val="標楷體"/>
        <family val="4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</rPr>
      <t>次院課程發展委員會審議</t>
    </r>
  </si>
  <si>
    <r>
      <t>000</t>
    </r>
    <r>
      <rPr>
        <sz val="10"/>
        <rFont val="標楷體"/>
        <family val="4"/>
      </rPr>
      <t>年</t>
    </r>
    <r>
      <rPr>
        <sz val="10"/>
        <rFont val="Arial"/>
        <family val="2"/>
      </rPr>
      <t>00</t>
    </r>
    <r>
      <rPr>
        <sz val="10"/>
        <rFont val="標楷體"/>
        <family val="4"/>
      </rPr>
      <t>月</t>
    </r>
    <r>
      <rPr>
        <sz val="10"/>
        <rFont val="Arial"/>
        <family val="2"/>
      </rPr>
      <t>00</t>
    </r>
    <r>
      <rPr>
        <sz val="10"/>
        <rFont val="標楷體"/>
        <family val="4"/>
      </rPr>
      <t>日</t>
    </r>
    <r>
      <rPr>
        <sz val="10"/>
        <rFont val="Arial"/>
        <family val="2"/>
      </rPr>
      <t>-108</t>
    </r>
    <r>
      <rPr>
        <sz val="10"/>
        <rFont val="標楷體"/>
        <family val="4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</rPr>
      <t>學期第</t>
    </r>
    <r>
      <rPr>
        <sz val="10"/>
        <rFont val="Arial"/>
        <family val="2"/>
      </rPr>
      <t>0</t>
    </r>
    <r>
      <rPr>
        <sz val="10"/>
        <rFont val="標楷體"/>
        <family val="4"/>
      </rPr>
      <t>次校課程發展委員會審議</t>
    </r>
  </si>
  <si>
    <r>
      <t>109</t>
    </r>
    <r>
      <rPr>
        <sz val="10"/>
        <rFont val="標楷體"/>
        <family val="4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</rPr>
      <t>月</t>
    </r>
    <r>
      <rPr>
        <sz val="10"/>
        <rFont val="Arial"/>
        <family val="2"/>
      </rPr>
      <t>10</t>
    </r>
    <r>
      <rPr>
        <sz val="10"/>
        <rFont val="標楷體"/>
        <family val="4"/>
      </rPr>
      <t>日</t>
    </r>
    <r>
      <rPr>
        <sz val="10"/>
        <rFont val="Arial"/>
        <family val="2"/>
      </rPr>
      <t>-108</t>
    </r>
    <r>
      <rPr>
        <sz val="10"/>
        <rFont val="標楷體"/>
        <family val="4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</rPr>
      <t>次系課程發展委員會修訂</t>
    </r>
  </si>
  <si>
    <r>
      <rPr>
        <b/>
        <sz val="16"/>
        <rFont val="標楷體"/>
        <family val="4"/>
      </rPr>
      <t>臺北城市科技大學【進修部】進二技</t>
    </r>
    <r>
      <rPr>
        <b/>
        <sz val="16"/>
        <rFont val="Arial"/>
        <family val="2"/>
      </rPr>
      <t xml:space="preserve"> </t>
    </r>
    <r>
      <rPr>
        <b/>
        <sz val="16"/>
        <rFont val="標楷體"/>
        <family val="4"/>
      </rPr>
      <t>妝管系課程表</t>
    </r>
    <r>
      <rPr>
        <b/>
        <sz val="16"/>
        <rFont val="Arial"/>
        <family val="2"/>
      </rPr>
      <t xml:space="preserve"> (109</t>
    </r>
    <r>
      <rPr>
        <b/>
        <sz val="16"/>
        <rFont val="標楷體"/>
        <family val="4"/>
      </rPr>
      <t>入學適用</t>
    </r>
    <r>
      <rPr>
        <b/>
        <sz val="16"/>
        <rFont val="Arial"/>
        <family val="2"/>
      </rPr>
      <t>)</t>
    </r>
  </si>
  <si>
    <r>
      <t>109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12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次系課程發展委員會訂定</t>
    </r>
  </si>
  <si>
    <r>
      <t>109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23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次院課程發展委員會審議</t>
    </r>
  </si>
  <si>
    <r>
      <t>000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00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00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次校課程發展委員會審議</t>
    </r>
  </si>
  <si>
    <r>
      <rPr>
        <sz val="12"/>
        <rFont val="標楷體"/>
        <family val="4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</rPr>
      <t>別</t>
    </r>
  </si>
  <si>
    <t>第一學年</t>
  </si>
  <si>
    <t>第二學年</t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</si>
  <si>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</si>
  <si>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</si>
  <si>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科目</t>
    </r>
  </si>
  <si>
    <t>上學期</t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</si>
  <si>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</si>
  <si>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</si>
  <si>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</si>
  <si>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</si>
  <si>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</si>
  <si>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學分</t>
    </r>
  </si>
  <si>
    <r>
      <rPr>
        <sz val="11"/>
        <rFont val="標楷體"/>
        <family val="4"/>
      </rPr>
      <t>通識必修</t>
    </r>
  </si>
  <si>
    <r>
      <rPr>
        <sz val="12"/>
        <rFont val="標楷體"/>
        <family val="4"/>
      </rPr>
      <t>小計</t>
    </r>
  </si>
  <si>
    <r>
      <rPr>
        <sz val="12"/>
        <color indexed="8"/>
        <rFont val="標楷體"/>
        <family val="4"/>
      </rPr>
      <t>類別學分小計</t>
    </r>
  </si>
  <si>
    <r>
      <rPr>
        <sz val="11"/>
        <rFont val="標楷體"/>
        <family val="4"/>
      </rPr>
      <t>通識選修</t>
    </r>
  </si>
  <si>
    <r>
      <rPr>
        <sz val="12"/>
        <color indexed="8"/>
        <rFont val="標楷體"/>
        <family val="4"/>
      </rPr>
      <t>通識選修</t>
    </r>
  </si>
  <si>
    <r>
      <rPr>
        <sz val="12"/>
        <color indexed="8"/>
        <rFont val="標楷體"/>
        <family val="4"/>
      </rPr>
      <t>小計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</si>
  <si>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</si>
  <si>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</si>
  <si>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專業必修</t>
    </r>
  </si>
  <si>
    <r>
      <rPr>
        <sz val="12"/>
        <color indexed="8"/>
        <rFont val="標楷體"/>
        <family val="4"/>
      </rPr>
      <t>體重控制與體型雕塑</t>
    </r>
  </si>
  <si>
    <r>
      <rPr>
        <sz val="12"/>
        <color indexed="8"/>
        <rFont val="標楷體"/>
        <family val="4"/>
      </rPr>
      <t>社交禮儀</t>
    </r>
  </si>
  <si>
    <r>
      <rPr>
        <sz val="12"/>
        <color indexed="8"/>
        <rFont val="標楷體"/>
        <family val="4"/>
      </rPr>
      <t>休閒事業經營與管理</t>
    </r>
  </si>
  <si>
    <r>
      <rPr>
        <sz val="12"/>
        <color indexed="8"/>
        <rFont val="標楷體"/>
        <family val="4"/>
      </rPr>
      <t>運動裁判實務</t>
    </r>
  </si>
  <si>
    <r>
      <rPr>
        <sz val="12"/>
        <color indexed="8"/>
        <rFont val="標楷體"/>
        <family val="4"/>
      </rPr>
      <t>休閒事業專題講座</t>
    </r>
  </si>
  <si>
    <r>
      <rPr>
        <sz val="12"/>
        <color indexed="8"/>
        <rFont val="標楷體"/>
        <family val="4"/>
      </rPr>
      <t>傷害防護與急救</t>
    </r>
  </si>
  <si>
    <r>
      <rPr>
        <sz val="12"/>
        <color indexed="8"/>
        <rFont val="標楷體"/>
        <family val="4"/>
      </rPr>
      <t>高爾夫實務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</si>
  <si>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四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</si>
  <si>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</si>
  <si>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行銷管理</t>
    </r>
  </si>
  <si>
    <r>
      <rPr>
        <sz val="12"/>
        <color indexed="8"/>
        <rFont val="標楷體"/>
        <family val="4"/>
      </rPr>
      <t>休閒活動企劃與簡報</t>
    </r>
  </si>
  <si>
    <r>
      <rPr>
        <sz val="12"/>
        <color indexed="8"/>
        <rFont val="標楷體"/>
        <family val="4"/>
      </rPr>
      <t>場務管理實務</t>
    </r>
  </si>
  <si>
    <r>
      <rPr>
        <sz val="12"/>
        <color indexed="8"/>
        <rFont val="標楷體"/>
        <family val="4"/>
      </rPr>
      <t>休閒假期旅遊規劃實務</t>
    </r>
  </si>
  <si>
    <r>
      <rPr>
        <sz val="12"/>
        <color indexed="8"/>
        <rFont val="標楷體"/>
        <family val="4"/>
      </rPr>
      <t>健身教練指導</t>
    </r>
  </si>
  <si>
    <r>
      <rPr>
        <sz val="12"/>
        <color indexed="8"/>
        <rFont val="標楷體"/>
        <family val="4"/>
      </rPr>
      <t>休閒活動整合行銷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</si>
  <si>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</si>
  <si>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專業選修</t>
    </r>
  </si>
  <si>
    <r>
      <rPr>
        <sz val="12"/>
        <color indexed="8"/>
        <rFont val="標楷體"/>
        <family val="4"/>
      </rPr>
      <t>休閒運動指導</t>
    </r>
  </si>
  <si>
    <r>
      <rPr>
        <sz val="12"/>
        <color indexed="8"/>
        <rFont val="標楷體"/>
        <family val="4"/>
      </rPr>
      <t>重量訓練指導法</t>
    </r>
  </si>
  <si>
    <r>
      <rPr>
        <sz val="12"/>
        <color indexed="8"/>
        <rFont val="標楷體"/>
        <family val="4"/>
      </rPr>
      <t>導遊領隊實務</t>
    </r>
  </si>
  <si>
    <r>
      <rPr>
        <sz val="12"/>
        <color indexed="8"/>
        <rFont val="標楷體"/>
        <family val="4"/>
      </rPr>
      <t>履歷撰寫與面試訓練</t>
    </r>
  </si>
  <si>
    <r>
      <rPr>
        <sz val="12"/>
        <color indexed="8"/>
        <rFont val="標楷體"/>
        <family val="4"/>
      </rPr>
      <t>人力資源管理</t>
    </r>
  </si>
  <si>
    <r>
      <rPr>
        <sz val="12"/>
        <color indexed="8"/>
        <rFont val="標楷體"/>
        <family val="4"/>
      </rPr>
      <t>高爾夫運動實務</t>
    </r>
  </si>
  <si>
    <r>
      <rPr>
        <sz val="12"/>
        <color indexed="8"/>
        <rFont val="標楷體"/>
        <family val="4"/>
      </rPr>
      <t>肢體律動</t>
    </r>
  </si>
  <si>
    <r>
      <rPr>
        <sz val="12"/>
        <color indexed="8"/>
        <rFont val="標楷體"/>
        <family val="4"/>
      </rPr>
      <t>專題製作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</si>
  <si>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溫泉遊憩經營與管理</t>
    </r>
  </si>
  <si>
    <t>體育活動指導</t>
  </si>
  <si>
    <r>
      <rPr>
        <sz val="12"/>
        <color indexed="8"/>
        <rFont val="標楷體"/>
        <family val="4"/>
      </rPr>
      <t>功能性體適能活動設計</t>
    </r>
  </si>
  <si>
    <r>
      <rPr>
        <sz val="12"/>
        <color indexed="8"/>
        <rFont val="標楷體"/>
        <family val="4"/>
      </rPr>
      <t>實用營養學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</si>
  <si>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</si>
  <si>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</si>
  <si>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</si>
  <si>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學期學分時數總計</t>
    </r>
  </si>
  <si>
    <r>
      <t>1.</t>
    </r>
    <r>
      <rPr>
        <sz val="12"/>
        <rFont val="標楷體"/>
        <family val="4"/>
      </rPr>
      <t>通識必修：</t>
    </r>
    <r>
      <rPr>
        <sz val="12"/>
        <rFont val="Arial"/>
        <family val="2"/>
      </rPr>
      <t>8</t>
    </r>
    <r>
      <rPr>
        <sz val="12"/>
        <rFont val="標楷體"/>
        <family val="4"/>
      </rPr>
      <t>學分，通識選修：</t>
    </r>
    <r>
      <rPr>
        <sz val="12"/>
        <rFont val="Arial"/>
        <family val="2"/>
      </rPr>
      <t>4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</si>
  <si>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24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</si>
  <si>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t>2.</t>
    </r>
    <r>
      <rPr>
        <sz val="12"/>
        <rFont val="標楷體"/>
        <family val="4"/>
      </rPr>
      <t>專業必修：</t>
    </r>
    <r>
      <rPr>
        <sz val="12"/>
        <rFont val="Arial"/>
        <family val="2"/>
      </rPr>
      <t>36</t>
    </r>
    <r>
      <rPr>
        <sz val="12"/>
        <rFont val="標楷體"/>
        <family val="4"/>
      </rPr>
      <t>學分，專業選修</t>
    </r>
    <r>
      <rPr>
        <sz val="12"/>
        <rFont val="Arial"/>
        <family val="2"/>
      </rPr>
      <t>24</t>
    </r>
    <r>
      <rPr>
        <sz val="12"/>
        <rFont val="標楷體"/>
        <family val="4"/>
      </rPr>
      <t>學分</t>
    </r>
  </si>
  <si>
    <r>
      <t>3.</t>
    </r>
    <r>
      <rPr>
        <sz val="12"/>
        <rFont val="標楷體"/>
        <family val="4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學分。</t>
    </r>
  </si>
  <si>
    <r>
      <rPr>
        <sz val="14"/>
        <rFont val="標楷體"/>
        <family val="4"/>
      </rPr>
      <t>臺北城市科技大學【進修部二技】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休閒事業系課程規劃表</t>
    </r>
    <r>
      <rPr>
        <sz val="14"/>
        <rFont val="Arial"/>
        <family val="2"/>
      </rPr>
      <t>(109</t>
    </r>
    <r>
      <rPr>
        <sz val="14"/>
        <rFont val="標楷體"/>
        <family val="4"/>
      </rPr>
      <t>入學適用</t>
    </r>
    <r>
      <rPr>
        <sz val="14"/>
        <rFont val="Arial"/>
        <family val="2"/>
      </rPr>
      <t>)</t>
    </r>
  </si>
  <si>
    <t>109年03月10日-108學年度第2學期第1次系課程發展委員會通過
109年03月23日-108學年度第2學期第1次院課程發展委員會審議
109年04月09日-108學年度第2學期第1次校課程發展委員會審議</t>
  </si>
  <si>
    <t>類別</t>
  </si>
  <si>
    <t>科  目  名  稱</t>
  </si>
  <si>
    <t>第一學年</t>
  </si>
  <si>
    <t>科  目  名  稱</t>
  </si>
  <si>
    <t>第二學年</t>
  </si>
  <si>
    <t>上</t>
  </si>
  <si>
    <t>下</t>
  </si>
  <si>
    <t>下</t>
  </si>
  <si>
    <t>學分</t>
  </si>
  <si>
    <t>時數</t>
  </si>
  <si>
    <t>部訂必修科目</t>
  </si>
  <si>
    <t>一般科目</t>
  </si>
  <si>
    <t>職場應用文</t>
  </si>
  <si>
    <t>認識多元文化</t>
  </si>
  <si>
    <t>實用外語</t>
  </si>
  <si>
    <t>職場禮儀與口語表達</t>
  </si>
  <si>
    <t>小      計</t>
  </si>
  <si>
    <t>專業及實習科目</t>
  </si>
  <si>
    <t>蔬食料理設計與製作</t>
  </si>
  <si>
    <t>餐飲資訊系統</t>
  </si>
  <si>
    <t>餐飲營養學</t>
  </si>
  <si>
    <t>餐飲人力資源管理</t>
  </si>
  <si>
    <t>台灣地方料理製作</t>
  </si>
  <si>
    <t>小          計</t>
  </si>
  <si>
    <t>校          訂           必             修              科                   目</t>
  </si>
  <si>
    <t>專業及實習科目</t>
  </si>
  <si>
    <t>管理學</t>
  </si>
  <si>
    <t>菜單規劃與設計</t>
  </si>
  <si>
    <t>餐飲專題製作(一)(二)</t>
  </si>
  <si>
    <t>餐飲專題製作(三)(四)</t>
  </si>
  <si>
    <t>餐飲行銷學</t>
  </si>
  <si>
    <t>機能性食品</t>
  </si>
  <si>
    <t>校訂選修科目</t>
  </si>
  <si>
    <t>專業選修</t>
  </si>
  <si>
    <t>專業選修(上學期)</t>
  </si>
  <si>
    <t>說明：2/2  1門；4/4  1門</t>
  </si>
  <si>
    <t>說明：2/2  無；4/4  2門</t>
  </si>
  <si>
    <t>專業選修(下學期)</t>
  </si>
  <si>
    <t>說明：2/2  2門；4/4  2門</t>
  </si>
  <si>
    <t>中國茶文化</t>
  </si>
  <si>
    <t>餐廳規劃與設計</t>
  </si>
  <si>
    <t>日本料理</t>
  </si>
  <si>
    <t>國際烹調</t>
  </si>
  <si>
    <t>茶道賞析</t>
  </si>
  <si>
    <t>酒類調製與品評</t>
  </si>
  <si>
    <t>服務業管理</t>
  </si>
  <si>
    <t>宴會料理設計與製作</t>
  </si>
  <si>
    <t>宴會管理</t>
  </si>
  <si>
    <t>通識選修</t>
  </si>
  <si>
    <t>合              計</t>
  </si>
  <si>
    <t>專業至少應選修：32學分</t>
  </si>
  <si>
    <t>※每週授課上限16小時；下限9小時</t>
  </si>
  <si>
    <t>最低畢業學分數：72學分</t>
  </si>
  <si>
    <t>臺北城市科技大學【進修部二技】餐飲管理系（二日）課程規劃表109學年度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</si>
</sst>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0"/>
      <name val="Arial"/>
      <family val="2"/>
    </font>
    <font>
      <sz val="10"/>
      <name val="標楷體"/>
      <family val="4"/>
    </font>
    <font>
      <b/>
      <sz val="16"/>
      <name val="Arial"/>
      <family val="2"/>
    </font>
    <font>
      <b/>
      <sz val="16"/>
      <name val="標楷體"/>
      <family val="4"/>
    </font>
    <font>
      <b/>
      <sz val="12"/>
      <name val="Arial"/>
      <family val="2"/>
    </font>
    <font>
      <b/>
      <sz val="12"/>
      <name val="標楷體"/>
      <family val="4"/>
    </font>
    <font>
      <b/>
      <sz val="12"/>
      <color indexed="10"/>
      <name val="Arial"/>
      <family val="2"/>
    </font>
    <font>
      <sz val="14"/>
      <name val="Arial"/>
      <family val="2"/>
    </font>
    <font>
      <sz val="14"/>
      <name val="標楷體"/>
      <family val="4"/>
    </font>
    <font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1"/>
      <name val="Arial"/>
      <family val="2"/>
    </font>
    <font>
      <sz val="11"/>
      <name val="標楷體"/>
      <family val="4"/>
    </font>
    <font>
      <sz val="12"/>
      <color indexed="8"/>
      <name val="標楷體"/>
      <family val="4"/>
    </font>
    <font>
      <sz val="14"/>
      <name val="微軟正黑體"/>
      <family val="2"/>
    </font>
    <font>
      <sz val="16"/>
      <name val="微軟正黑體"/>
      <family val="2"/>
    </font>
    <font>
      <sz val="6"/>
      <name val="微軟正黑體"/>
      <family val="2"/>
    </font>
    <font>
      <b/>
      <sz val="10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2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46" applyFont="1" applyFill="1">
      <alignment vertical="center"/>
      <protection/>
    </xf>
    <xf numFmtId="0" fontId="6" fillId="0" borderId="0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46" applyFont="1" applyFill="1" applyBorder="1" applyAlignment="1">
      <alignment horizontal="left" vertical="center" shrinkToFit="1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6" fillId="0" borderId="10" xfId="46" applyNumberFormat="1" applyFont="1" applyFill="1" applyBorder="1" applyAlignment="1">
      <alignment vertical="center" shrinkToFit="1"/>
      <protection/>
    </xf>
    <xf numFmtId="0" fontId="5" fillId="0" borderId="0" xfId="46" applyFont="1" applyFill="1" applyAlignment="1">
      <alignment vertical="center"/>
      <protection/>
    </xf>
    <xf numFmtId="0" fontId="5" fillId="0" borderId="10" xfId="46" applyFont="1" applyFill="1" applyBorder="1" applyAlignment="1">
      <alignment horizontal="center" vertical="center" shrinkToFit="1"/>
      <protection/>
    </xf>
    <xf numFmtId="0" fontId="4" fillId="33" borderId="10" xfId="46" applyFont="1" applyFill="1" applyBorder="1" applyAlignment="1">
      <alignment horizontal="left" vertical="center" shrinkToFit="1"/>
      <protection/>
    </xf>
    <xf numFmtId="0" fontId="5" fillId="3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left" vertical="center" shrinkToFit="1"/>
      <protection/>
    </xf>
    <xf numFmtId="0" fontId="5" fillId="0" borderId="10" xfId="26" applyFont="1" applyFill="1" applyBorder="1" applyAlignment="1">
      <alignment horizontal="left" vertical="center" shrinkToFit="1"/>
    </xf>
    <xf numFmtId="0" fontId="5" fillId="0" borderId="10" xfId="46" applyFont="1" applyFill="1" applyBorder="1" applyAlignment="1">
      <alignment horizontal="left" vertical="center"/>
      <protection/>
    </xf>
    <xf numFmtId="0" fontId="10" fillId="0" borderId="10" xfId="46" applyFont="1" applyFill="1" applyBorder="1" applyAlignment="1">
      <alignment horizontal="center" vertical="center" shrinkToFit="1"/>
      <protection/>
    </xf>
    <xf numFmtId="0" fontId="12" fillId="0" borderId="10" xfId="46" applyFont="1" applyFill="1" applyBorder="1" applyAlignment="1">
      <alignment horizontal="center" vertical="center" shrinkToFit="1"/>
      <protection/>
    </xf>
    <xf numFmtId="0" fontId="5" fillId="0" borderId="0" xfId="46" applyFont="1" applyFill="1" applyBorder="1">
      <alignment vertical="center"/>
      <protection/>
    </xf>
    <xf numFmtId="0" fontId="5" fillId="0" borderId="0" xfId="46" applyFont="1" applyFill="1" applyAlignment="1">
      <alignment vertical="center" wrapText="1"/>
      <protection/>
    </xf>
    <xf numFmtId="0" fontId="5" fillId="0" borderId="0" xfId="46" applyFont="1" applyFill="1" applyBorder="1" applyAlignment="1">
      <alignment vertical="center"/>
      <protection/>
    </xf>
    <xf numFmtId="0" fontId="5" fillId="0" borderId="0" xfId="46" applyFont="1" applyFill="1" applyAlignment="1">
      <alignment horizontal="left" vertical="center"/>
      <protection/>
    </xf>
    <xf numFmtId="0" fontId="6" fillId="0" borderId="0" xfId="0" applyFont="1" applyFill="1" applyBorder="1" applyAlignment="1">
      <alignment horizontal="right" vertical="center" shrinkToFit="1"/>
    </xf>
    <xf numFmtId="0" fontId="15" fillId="0" borderId="0" xfId="34" applyFont="1" applyAlignment="1">
      <alignment vertical="center"/>
      <protection/>
    </xf>
    <xf numFmtId="0" fontId="65" fillId="0" borderId="0" xfId="33" applyFont="1">
      <alignment vertical="center"/>
      <protection/>
    </xf>
    <xf numFmtId="0" fontId="17" fillId="0" borderId="0" xfId="34" applyFont="1" applyAlignment="1">
      <alignment vertical="center" shrinkToFit="1"/>
      <protection/>
    </xf>
    <xf numFmtId="0" fontId="15" fillId="0" borderId="0" xfId="34" applyFont="1">
      <alignment vertical="center"/>
      <protection/>
    </xf>
    <xf numFmtId="0" fontId="5" fillId="0" borderId="1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0" xfId="34" applyFont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left" vertical="center" shrinkToFit="1"/>
      <protection/>
    </xf>
    <xf numFmtId="0" fontId="5" fillId="0" borderId="10" xfId="45" applyFont="1" applyBorder="1" applyAlignment="1">
      <alignment horizontal="center" vertical="center" shrinkToFit="1"/>
      <protection/>
    </xf>
    <xf numFmtId="0" fontId="65" fillId="34" borderId="10" xfId="34" applyFont="1" applyFill="1" applyBorder="1" applyAlignment="1">
      <alignment vertical="center" shrinkToFit="1"/>
      <protection/>
    </xf>
    <xf numFmtId="0" fontId="5" fillId="0" borderId="0" xfId="34" applyFont="1" applyAlignment="1">
      <alignment horizontal="center" shrinkToFit="1"/>
      <protection/>
    </xf>
    <xf numFmtId="0" fontId="65" fillId="0" borderId="10" xfId="34" applyFont="1" applyBorder="1" applyAlignment="1">
      <alignment horizontal="center" vertical="center" shrinkToFit="1"/>
      <protection/>
    </xf>
    <xf numFmtId="0" fontId="16" fillId="0" borderId="10" xfId="34" applyFont="1" applyBorder="1" applyAlignment="1">
      <alignment horizontal="left" vertical="center" shrinkToFit="1"/>
      <protection/>
    </xf>
    <xf numFmtId="0" fontId="5" fillId="0" borderId="10" xfId="34" applyFont="1" applyBorder="1" applyAlignment="1">
      <alignment horizontal="center" shrinkToFit="1"/>
      <protection/>
    </xf>
    <xf numFmtId="0" fontId="65" fillId="0" borderId="10" xfId="34" applyFont="1" applyBorder="1" applyAlignment="1">
      <alignment vertical="center" shrinkToFit="1"/>
      <protection/>
    </xf>
    <xf numFmtId="0" fontId="16" fillId="0" borderId="10" xfId="34" applyFont="1" applyBorder="1" applyAlignment="1">
      <alignment vertical="center" shrinkToFit="1"/>
      <protection/>
    </xf>
    <xf numFmtId="0" fontId="65" fillId="0" borderId="10" xfId="34" applyFont="1" applyBorder="1" applyAlignment="1">
      <alignment horizontal="left" vertical="center" shrinkToFit="1"/>
      <protection/>
    </xf>
    <xf numFmtId="0" fontId="65" fillId="0" borderId="10" xfId="34" applyFont="1" applyBorder="1" applyAlignment="1">
      <alignment horizontal="center" shrinkToFit="1"/>
      <protection/>
    </xf>
    <xf numFmtId="0" fontId="16" fillId="0" borderId="10" xfId="44" applyFont="1" applyFill="1" applyBorder="1" applyAlignment="1">
      <alignment vertical="center" shrinkToFit="1"/>
      <protection/>
    </xf>
    <xf numFmtId="0" fontId="65" fillId="0" borderId="10" xfId="34" applyFont="1" applyFill="1" applyBorder="1" applyAlignment="1">
      <alignment horizontal="center" vertical="center" shrinkToFit="1"/>
      <protection/>
    </xf>
    <xf numFmtId="0" fontId="65" fillId="0" borderId="10" xfId="34" applyFont="1" applyBorder="1" applyAlignment="1">
      <alignment shrinkToFit="1"/>
      <protection/>
    </xf>
    <xf numFmtId="0" fontId="4" fillId="33" borderId="10" xfId="34" applyFont="1" applyFill="1" applyBorder="1" applyAlignment="1">
      <alignment vertical="center" shrinkToFit="1"/>
      <protection/>
    </xf>
    <xf numFmtId="0" fontId="65" fillId="33" borderId="10" xfId="34" applyFont="1" applyFill="1" applyBorder="1" applyAlignment="1">
      <alignment horizontal="center" vertical="center" shrinkToFit="1"/>
      <protection/>
    </xf>
    <xf numFmtId="0" fontId="66" fillId="0" borderId="0" xfId="33" applyFont="1">
      <alignment vertical="center"/>
      <protection/>
    </xf>
    <xf numFmtId="0" fontId="5" fillId="35" borderId="10" xfId="34" applyFont="1" applyFill="1" applyBorder="1" applyAlignment="1">
      <alignment horizontal="center" vertical="center" shrinkToFit="1"/>
      <protection/>
    </xf>
    <xf numFmtId="0" fontId="5" fillId="35" borderId="10" xfId="34" applyFont="1" applyFill="1" applyBorder="1" applyAlignment="1">
      <alignment horizontal="center" shrinkToFit="1"/>
      <protection/>
    </xf>
    <xf numFmtId="0" fontId="5" fillId="0" borderId="0" xfId="34" applyFont="1" applyAlignment="1">
      <alignment horizontal="center" vertical="center" shrinkToFit="1"/>
      <protection/>
    </xf>
    <xf numFmtId="0" fontId="5" fillId="0" borderId="0" xfId="34" applyFont="1" applyAlignment="1">
      <alignment/>
      <protection/>
    </xf>
    <xf numFmtId="0" fontId="5" fillId="0" borderId="0" xfId="34" applyFont="1" applyAlignment="1">
      <alignment vertical="top" wrapText="1"/>
      <protection/>
    </xf>
    <xf numFmtId="0" fontId="5" fillId="0" borderId="0" xfId="34" applyFont="1" applyAlignment="1">
      <alignment vertical="top"/>
      <protection/>
    </xf>
    <xf numFmtId="0" fontId="5" fillId="0" borderId="0" xfId="34" applyFont="1">
      <alignment vertical="center"/>
      <protection/>
    </xf>
    <xf numFmtId="0" fontId="5" fillId="0" borderId="0" xfId="33" applyFont="1">
      <alignment vertical="center"/>
      <protection/>
    </xf>
    <xf numFmtId="0" fontId="23" fillId="0" borderId="0" xfId="44" applyFont="1" applyFill="1" applyBorder="1" applyAlignment="1">
      <alignment horizontal="center" vertical="center"/>
      <protection/>
    </xf>
    <xf numFmtId="0" fontId="6" fillId="36" borderId="0" xfId="0" applyFont="1" applyFill="1" applyBorder="1" applyAlignment="1">
      <alignment vertical="center" shrinkToFit="1"/>
    </xf>
    <xf numFmtId="0" fontId="5" fillId="0" borderId="0" xfId="44" applyFont="1">
      <alignment vertical="center"/>
      <protection/>
    </xf>
    <xf numFmtId="0" fontId="26" fillId="0" borderId="0" xfId="33" applyFont="1">
      <alignment vertical="center"/>
      <protection/>
    </xf>
    <xf numFmtId="0" fontId="27" fillId="0" borderId="11" xfId="33" applyNumberFormat="1" applyFont="1" applyFill="1" applyBorder="1" applyAlignment="1">
      <alignment horizontal="center" vertical="center" shrinkToFit="1"/>
      <protection/>
    </xf>
    <xf numFmtId="0" fontId="27" fillId="0" borderId="12" xfId="33" applyNumberFormat="1" applyFont="1" applyFill="1" applyBorder="1" applyAlignment="1">
      <alignment horizontal="center" vertical="center" shrinkToFit="1"/>
      <protection/>
    </xf>
    <xf numFmtId="0" fontId="25" fillId="37" borderId="10" xfId="46" applyFont="1" applyFill="1" applyBorder="1" applyAlignment="1">
      <alignment horizontal="left" vertical="center" shrinkToFit="1"/>
      <protection/>
    </xf>
    <xf numFmtId="0" fontId="25" fillId="37" borderId="10" xfId="46" applyFont="1" applyFill="1" applyBorder="1" applyAlignment="1">
      <alignment horizontal="center" vertical="center" shrinkToFit="1"/>
      <protection/>
    </xf>
    <xf numFmtId="0" fontId="25" fillId="37" borderId="13" xfId="46" applyFont="1" applyFill="1" applyBorder="1" applyAlignment="1">
      <alignment horizontal="center" vertical="center" shrinkToFit="1"/>
      <protection/>
    </xf>
    <xf numFmtId="0" fontId="25" fillId="37" borderId="14" xfId="46" applyFont="1" applyFill="1" applyBorder="1" applyAlignment="1">
      <alignment horizontal="left" vertical="center" shrinkToFit="1"/>
      <protection/>
    </xf>
    <xf numFmtId="0" fontId="25" fillId="37" borderId="15" xfId="46" applyFont="1" applyFill="1" applyBorder="1" applyAlignment="1">
      <alignment horizontal="center" vertical="center" shrinkToFit="1"/>
      <protection/>
    </xf>
    <xf numFmtId="0" fontId="25" fillId="37" borderId="16" xfId="46" applyFont="1" applyFill="1" applyBorder="1" applyAlignment="1">
      <alignment horizontal="left" vertical="center" shrinkToFit="1"/>
      <protection/>
    </xf>
    <xf numFmtId="0" fontId="25" fillId="37" borderId="17" xfId="46" applyFont="1" applyFill="1" applyBorder="1" applyAlignment="1">
      <alignment horizontal="center" vertical="center" shrinkToFit="1"/>
      <protection/>
    </xf>
    <xf numFmtId="0" fontId="25" fillId="36" borderId="18" xfId="33" applyFont="1" applyFill="1" applyBorder="1" applyAlignment="1">
      <alignment horizontal="center" vertical="center" shrinkToFit="1"/>
      <protection/>
    </xf>
    <xf numFmtId="0" fontId="25" fillId="36" borderId="11" xfId="33" applyNumberFormat="1" applyFont="1" applyFill="1" applyBorder="1" applyAlignment="1">
      <alignment horizontal="center" vertical="center" shrinkToFit="1"/>
      <protection/>
    </xf>
    <xf numFmtId="0" fontId="25" fillId="36" borderId="19" xfId="33" applyNumberFormat="1" applyFont="1" applyFill="1" applyBorder="1" applyAlignment="1">
      <alignment horizontal="center" vertical="center" shrinkToFit="1"/>
      <protection/>
    </xf>
    <xf numFmtId="0" fontId="25" fillId="36" borderId="12" xfId="33" applyNumberFormat="1" applyFont="1" applyFill="1" applyBorder="1" applyAlignment="1">
      <alignment horizontal="center" vertical="center" shrinkToFit="1"/>
      <protection/>
    </xf>
    <xf numFmtId="0" fontId="25" fillId="36" borderId="20" xfId="33" applyFont="1" applyFill="1" applyBorder="1" applyAlignment="1">
      <alignment vertical="center" shrinkToFit="1"/>
      <protection/>
    </xf>
    <xf numFmtId="0" fontId="25" fillId="36" borderId="10" xfId="33" applyNumberFormat="1" applyFont="1" applyFill="1" applyBorder="1" applyAlignment="1">
      <alignment horizontal="center" vertical="center" wrapText="1"/>
      <protection/>
    </xf>
    <xf numFmtId="0" fontId="25" fillId="36" borderId="21" xfId="33" applyNumberFormat="1" applyFont="1" applyFill="1" applyBorder="1" applyAlignment="1">
      <alignment horizontal="center" vertical="center" wrapText="1"/>
      <protection/>
    </xf>
    <xf numFmtId="0" fontId="25" fillId="36" borderId="15" xfId="33" applyNumberFormat="1" applyFont="1" applyFill="1" applyBorder="1" applyAlignment="1">
      <alignment horizontal="center" vertical="center" wrapText="1"/>
      <protection/>
    </xf>
    <xf numFmtId="0" fontId="25" fillId="36" borderId="22" xfId="33" applyFont="1" applyFill="1" applyBorder="1" applyAlignment="1">
      <alignment vertical="center" shrinkToFit="1"/>
      <protection/>
    </xf>
    <xf numFmtId="0" fontId="25" fillId="36" borderId="17" xfId="33" applyNumberFormat="1" applyFont="1" applyFill="1" applyBorder="1" applyAlignment="1">
      <alignment horizontal="center" vertical="center" wrapText="1"/>
      <protection/>
    </xf>
    <xf numFmtId="0" fontId="25" fillId="36" borderId="23" xfId="33" applyFont="1" applyFill="1" applyBorder="1" applyAlignment="1">
      <alignment vertical="center" shrinkToFit="1"/>
      <protection/>
    </xf>
    <xf numFmtId="0" fontId="25" fillId="36" borderId="24" xfId="33" applyFont="1" applyFill="1" applyBorder="1" applyAlignment="1">
      <alignment vertical="center" shrinkToFit="1"/>
      <protection/>
    </xf>
    <xf numFmtId="0" fontId="25" fillId="36" borderId="25" xfId="33" applyFont="1" applyFill="1" applyBorder="1" applyAlignment="1">
      <alignment vertical="center" shrinkToFit="1"/>
      <protection/>
    </xf>
    <xf numFmtId="0" fontId="25" fillId="36" borderId="10" xfId="33" applyFont="1" applyFill="1" applyBorder="1">
      <alignment vertical="center"/>
      <protection/>
    </xf>
    <xf numFmtId="0" fontId="25" fillId="36" borderId="10" xfId="33" applyFont="1" applyFill="1" applyBorder="1" applyAlignment="1">
      <alignment horizontal="center" vertical="center"/>
      <protection/>
    </xf>
    <xf numFmtId="0" fontId="25" fillId="36" borderId="17" xfId="33" applyFont="1" applyFill="1" applyBorder="1" applyAlignment="1">
      <alignment horizontal="center" vertical="center"/>
      <protection/>
    </xf>
    <xf numFmtId="0" fontId="25" fillId="36" borderId="26" xfId="33" applyFont="1" applyFill="1" applyBorder="1" applyAlignment="1">
      <alignment vertical="center" shrinkToFit="1"/>
      <protection/>
    </xf>
    <xf numFmtId="0" fontId="25" fillId="36" borderId="13" xfId="33" applyNumberFormat="1" applyFont="1" applyFill="1" applyBorder="1" applyAlignment="1">
      <alignment horizontal="center" vertical="center" wrapText="1"/>
      <protection/>
    </xf>
    <xf numFmtId="0" fontId="25" fillId="36" borderId="17" xfId="33" applyFont="1" applyFill="1" applyBorder="1">
      <alignment vertical="center"/>
      <protection/>
    </xf>
    <xf numFmtId="0" fontId="25" fillId="36" borderId="27" xfId="33" applyFont="1" applyFill="1" applyBorder="1" applyAlignment="1">
      <alignment horizontal="center" vertical="center" wrapText="1"/>
      <protection/>
    </xf>
    <xf numFmtId="0" fontId="25" fillId="36" borderId="28" xfId="33" applyNumberFormat="1" applyFont="1" applyFill="1" applyBorder="1" applyAlignment="1">
      <alignment horizontal="center" vertical="center" wrapText="1"/>
      <protection/>
    </xf>
    <xf numFmtId="0" fontId="25" fillId="36" borderId="29" xfId="33" applyNumberFormat="1" applyFont="1" applyFill="1" applyBorder="1" applyAlignment="1">
      <alignment horizontal="center" vertical="center" wrapText="1"/>
      <protection/>
    </xf>
    <xf numFmtId="0" fontId="25" fillId="36" borderId="18" xfId="33" applyFont="1" applyFill="1" applyBorder="1" applyAlignment="1">
      <alignment horizontal="center" vertical="center" wrapText="1"/>
      <protection/>
    </xf>
    <xf numFmtId="0" fontId="25" fillId="36" borderId="11" xfId="33" applyNumberFormat="1" applyFont="1" applyFill="1" applyBorder="1" applyAlignment="1">
      <alignment horizontal="center" vertical="center" wrapText="1"/>
      <protection/>
    </xf>
    <xf numFmtId="0" fontId="25" fillId="36" borderId="12" xfId="33" applyNumberFormat="1" applyFont="1" applyFill="1" applyBorder="1" applyAlignment="1">
      <alignment horizontal="center" vertical="center" wrapText="1"/>
      <protection/>
    </xf>
    <xf numFmtId="0" fontId="25" fillId="36" borderId="30" xfId="33" applyFont="1" applyFill="1" applyBorder="1" applyAlignment="1">
      <alignment vertical="center" shrinkToFit="1"/>
      <protection/>
    </xf>
    <xf numFmtId="0" fontId="25" fillId="36" borderId="21" xfId="33" applyFont="1" applyFill="1" applyBorder="1" applyAlignment="1">
      <alignment horizontal="center" vertical="center" wrapText="1"/>
      <protection/>
    </xf>
    <xf numFmtId="0" fontId="25" fillId="36" borderId="14" xfId="33" applyFont="1" applyFill="1" applyBorder="1" applyAlignment="1">
      <alignment vertical="center" shrinkToFit="1"/>
      <protection/>
    </xf>
    <xf numFmtId="0" fontId="25" fillId="36" borderId="16" xfId="33" applyFont="1" applyFill="1" applyBorder="1" applyAlignment="1">
      <alignment vertical="center" shrinkToFit="1"/>
      <protection/>
    </xf>
    <xf numFmtId="0" fontId="25" fillId="36" borderId="10" xfId="33" applyFont="1" applyFill="1" applyBorder="1" applyAlignment="1">
      <alignment horizontal="center" vertical="center" wrapText="1"/>
      <protection/>
    </xf>
    <xf numFmtId="0" fontId="25" fillId="36" borderId="21" xfId="33" applyFont="1" applyFill="1" applyBorder="1" applyAlignment="1">
      <alignment horizontal="center" vertical="center" shrinkToFit="1"/>
      <protection/>
    </xf>
    <xf numFmtId="0" fontId="25" fillId="36" borderId="31" xfId="33" applyFont="1" applyFill="1" applyBorder="1" applyAlignment="1">
      <alignment horizontal="center" vertical="center" shrinkToFit="1"/>
      <protection/>
    </xf>
    <xf numFmtId="0" fontId="25" fillId="36" borderId="15" xfId="33" applyFont="1" applyFill="1" applyBorder="1" applyAlignment="1">
      <alignment horizontal="center" vertical="center" shrinkToFit="1"/>
      <protection/>
    </xf>
    <xf numFmtId="0" fontId="25" fillId="36" borderId="10" xfId="33" applyFont="1" applyFill="1" applyBorder="1" applyAlignment="1">
      <alignment horizontal="center" vertical="center" shrinkToFit="1"/>
      <protection/>
    </xf>
    <xf numFmtId="0" fontId="25" fillId="36" borderId="13" xfId="33" applyFont="1" applyFill="1" applyBorder="1" applyAlignment="1">
      <alignment horizontal="center" vertical="center" shrinkToFit="1"/>
      <protection/>
    </xf>
    <xf numFmtId="0" fontId="25" fillId="36" borderId="17" xfId="33" applyFont="1" applyFill="1" applyBorder="1" applyAlignment="1">
      <alignment horizontal="center" vertical="center" shrinkToFit="1"/>
      <protection/>
    </xf>
    <xf numFmtId="0" fontId="25" fillId="36" borderId="22" xfId="33" applyFont="1" applyFill="1" applyBorder="1" applyAlignment="1">
      <alignment horizontal="left" vertical="center" shrinkToFit="1"/>
      <protection/>
    </xf>
    <xf numFmtId="0" fontId="25" fillId="36" borderId="28" xfId="33" applyFont="1" applyFill="1" applyBorder="1" applyAlignment="1">
      <alignment horizontal="center" vertical="center" shrinkToFit="1"/>
      <protection/>
    </xf>
    <xf numFmtId="0" fontId="25" fillId="36" borderId="32" xfId="33" applyFont="1" applyFill="1" applyBorder="1" applyAlignment="1">
      <alignment horizontal="center" vertical="center" shrinkToFit="1"/>
      <protection/>
    </xf>
    <xf numFmtId="0" fontId="25" fillId="36" borderId="33" xfId="33" applyFont="1" applyFill="1" applyBorder="1" applyAlignment="1">
      <alignment horizontal="left" vertical="center" shrinkToFit="1"/>
      <protection/>
    </xf>
    <xf numFmtId="0" fontId="25" fillId="36" borderId="20" xfId="33" applyFont="1" applyFill="1" applyBorder="1" applyAlignment="1">
      <alignment horizontal="left" vertical="center"/>
      <protection/>
    </xf>
    <xf numFmtId="0" fontId="25" fillId="36" borderId="16" xfId="33" applyFont="1" applyFill="1" applyBorder="1" applyAlignment="1">
      <alignment horizontal="left" vertical="center"/>
      <protection/>
    </xf>
    <xf numFmtId="0" fontId="25" fillId="36" borderId="34" xfId="33" applyFont="1" applyFill="1" applyBorder="1" applyAlignment="1">
      <alignment horizontal="left" vertical="center"/>
      <protection/>
    </xf>
    <xf numFmtId="0" fontId="25" fillId="36" borderId="35" xfId="33" applyFont="1" applyFill="1" applyBorder="1" applyAlignment="1">
      <alignment horizontal="left" vertical="center"/>
      <protection/>
    </xf>
    <xf numFmtId="0" fontId="25" fillId="36" borderId="36" xfId="33" applyNumberFormat="1" applyFont="1" applyFill="1" applyBorder="1" applyAlignment="1">
      <alignment horizontal="center" vertical="center" wrapText="1"/>
      <protection/>
    </xf>
    <xf numFmtId="0" fontId="25" fillId="36" borderId="37" xfId="33" applyNumberFormat="1" applyFont="1" applyFill="1" applyBorder="1" applyAlignment="1">
      <alignment horizontal="center" vertical="center" wrapText="1"/>
      <protection/>
    </xf>
    <xf numFmtId="0" fontId="25" fillId="36" borderId="38" xfId="33" applyFont="1" applyFill="1" applyBorder="1" applyAlignment="1">
      <alignment horizontal="left" vertical="center"/>
      <protection/>
    </xf>
    <xf numFmtId="0" fontId="25" fillId="36" borderId="39" xfId="33" applyFont="1" applyFill="1" applyBorder="1" applyAlignment="1">
      <alignment horizontal="center" vertical="center" shrinkToFit="1"/>
      <protection/>
    </xf>
    <xf numFmtId="0" fontId="25" fillId="36" borderId="40" xfId="33" applyNumberFormat="1" applyFont="1" applyFill="1" applyBorder="1" applyAlignment="1">
      <alignment horizontal="center" vertical="center" wrapText="1"/>
      <protection/>
    </xf>
    <xf numFmtId="0" fontId="25" fillId="36" borderId="41" xfId="33" applyFont="1" applyFill="1" applyBorder="1" applyAlignment="1">
      <alignment horizontal="left" vertical="center"/>
      <protection/>
    </xf>
    <xf numFmtId="0" fontId="25" fillId="37" borderId="27" xfId="33" applyFont="1" applyFill="1" applyBorder="1" applyAlignment="1">
      <alignment horizontal="left" vertical="center"/>
      <protection/>
    </xf>
    <xf numFmtId="0" fontId="25" fillId="37" borderId="28" xfId="33" applyNumberFormat="1" applyFont="1" applyFill="1" applyBorder="1" applyAlignment="1">
      <alignment horizontal="center" vertical="center" wrapText="1"/>
      <protection/>
    </xf>
    <xf numFmtId="0" fontId="25" fillId="37" borderId="36" xfId="33" applyFont="1" applyFill="1" applyBorder="1" applyAlignment="1">
      <alignment horizontal="center" vertical="center" shrinkToFit="1"/>
      <protection/>
    </xf>
    <xf numFmtId="0" fontId="25" fillId="37" borderId="32" xfId="33" applyNumberFormat="1" applyFont="1" applyFill="1" applyBorder="1" applyAlignment="1">
      <alignment horizontal="center" vertical="center" wrapText="1"/>
      <protection/>
    </xf>
    <xf numFmtId="0" fontId="27" fillId="0" borderId="42" xfId="33" applyFont="1" applyFill="1" applyBorder="1" applyAlignment="1">
      <alignment vertical="center" wrapText="1"/>
      <protection/>
    </xf>
    <xf numFmtId="0" fontId="25" fillId="36" borderId="34" xfId="33" applyFont="1" applyFill="1" applyBorder="1" applyAlignment="1">
      <alignment horizontal="center" vertical="center" wrapText="1"/>
      <protection/>
    </xf>
    <xf numFmtId="0" fontId="25" fillId="0" borderId="43" xfId="33" applyNumberFormat="1" applyFont="1" applyFill="1" applyBorder="1" applyAlignment="1">
      <alignment horizontal="center" vertical="center"/>
      <protection/>
    </xf>
    <xf numFmtId="0" fontId="25" fillId="0" borderId="44" xfId="33" applyNumberFormat="1" applyFont="1" applyFill="1" applyBorder="1" applyAlignment="1">
      <alignment horizontal="center" vertical="center"/>
      <protection/>
    </xf>
    <xf numFmtId="0" fontId="25" fillId="0" borderId="45" xfId="33" applyNumberFormat="1" applyFont="1" applyFill="1" applyBorder="1" applyAlignment="1">
      <alignment horizontal="center" vertical="center"/>
      <protection/>
    </xf>
    <xf numFmtId="0" fontId="26" fillId="0" borderId="0" xfId="33" applyFont="1" applyFill="1" applyBorder="1">
      <alignment vertical="center"/>
      <protection/>
    </xf>
    <xf numFmtId="0" fontId="26" fillId="0" borderId="0" xfId="33" applyNumberFormat="1" applyFont="1" applyFill="1" applyBorder="1" applyAlignment="1">
      <alignment horizontal="center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26" fillId="0" borderId="0" xfId="33" applyFont="1" applyBorder="1" applyAlignment="1">
      <alignment vertical="center"/>
      <protection/>
    </xf>
    <xf numFmtId="0" fontId="22" fillId="0" borderId="0" xfId="33" applyFont="1" applyFill="1" applyBorder="1" applyAlignment="1">
      <alignment horizontal="center" vertical="center" shrinkToFit="1"/>
      <protection/>
    </xf>
    <xf numFmtId="0" fontId="24" fillId="36" borderId="46" xfId="0" applyFont="1" applyFill="1" applyBorder="1" applyAlignment="1">
      <alignment horizontal="right" vertical="center" wrapText="1" shrinkToFit="1"/>
    </xf>
    <xf numFmtId="0" fontId="25" fillId="0" borderId="14" xfId="33" applyFont="1" applyFill="1" applyBorder="1" applyAlignment="1">
      <alignment horizontal="center" vertical="center" wrapText="1"/>
      <protection/>
    </xf>
    <xf numFmtId="0" fontId="25" fillId="0" borderId="15" xfId="33" applyFont="1" applyFill="1" applyBorder="1" applyAlignment="1">
      <alignment horizontal="center" vertical="center" wrapText="1"/>
      <protection/>
    </xf>
    <xf numFmtId="0" fontId="25" fillId="0" borderId="16" xfId="33" applyFont="1" applyFill="1" applyBorder="1" applyAlignment="1">
      <alignment horizontal="center" vertical="center" wrapText="1"/>
      <protection/>
    </xf>
    <xf numFmtId="0" fontId="25" fillId="0" borderId="17" xfId="33" applyFont="1" applyFill="1" applyBorder="1" applyAlignment="1">
      <alignment horizontal="center" vertical="center" wrapText="1"/>
      <protection/>
    </xf>
    <xf numFmtId="0" fontId="25" fillId="0" borderId="27" xfId="33" applyFont="1" applyFill="1" applyBorder="1" applyAlignment="1">
      <alignment horizontal="center" vertical="center" wrapText="1"/>
      <protection/>
    </xf>
    <xf numFmtId="0" fontId="25" fillId="0" borderId="32" xfId="33" applyFont="1" applyFill="1" applyBorder="1" applyAlignment="1">
      <alignment horizontal="center" vertical="center" wrapText="1"/>
      <protection/>
    </xf>
    <xf numFmtId="0" fontId="25" fillId="0" borderId="14" xfId="33" applyFont="1" applyFill="1" applyBorder="1" applyAlignment="1">
      <alignment horizontal="center" vertical="center" shrinkToFit="1"/>
      <protection/>
    </xf>
    <xf numFmtId="0" fontId="25" fillId="0" borderId="16" xfId="33" applyFont="1" applyFill="1" applyBorder="1" applyAlignment="1">
      <alignment horizontal="center" vertical="center" shrinkToFit="1"/>
      <protection/>
    </xf>
    <xf numFmtId="0" fontId="25" fillId="0" borderId="18" xfId="33" applyFont="1" applyFill="1" applyBorder="1" applyAlignment="1">
      <alignment horizontal="center" vertical="center" shrinkToFit="1"/>
      <protection/>
    </xf>
    <xf numFmtId="0" fontId="25" fillId="0" borderId="21" xfId="33" applyNumberFormat="1" applyFont="1" applyFill="1" applyBorder="1" applyAlignment="1">
      <alignment horizontal="center" vertical="center" shrinkToFit="1"/>
      <protection/>
    </xf>
    <xf numFmtId="0" fontId="25" fillId="0" borderId="31" xfId="33" applyNumberFormat="1" applyFont="1" applyFill="1" applyBorder="1" applyAlignment="1">
      <alignment horizontal="center" vertical="center" shrinkToFit="1"/>
      <protection/>
    </xf>
    <xf numFmtId="0" fontId="25" fillId="0" borderId="15" xfId="33" applyNumberFormat="1" applyFont="1" applyFill="1" applyBorder="1" applyAlignment="1">
      <alignment horizontal="center" vertical="center" shrinkToFit="1"/>
      <protection/>
    </xf>
    <xf numFmtId="0" fontId="27" fillId="0" borderId="10" xfId="33" applyNumberFormat="1" applyFont="1" applyFill="1" applyBorder="1" applyAlignment="1">
      <alignment horizontal="center" vertical="center" shrinkToFit="1"/>
      <protection/>
    </xf>
    <xf numFmtId="0" fontId="27" fillId="0" borderId="13" xfId="33" applyNumberFormat="1" applyFont="1" applyFill="1" applyBorder="1" applyAlignment="1">
      <alignment horizontal="center" vertical="center" shrinkToFit="1"/>
      <protection/>
    </xf>
    <xf numFmtId="0" fontId="27" fillId="0" borderId="17" xfId="33" applyNumberFormat="1" applyFont="1" applyFill="1" applyBorder="1" applyAlignment="1">
      <alignment horizontal="center" vertical="center" shrinkToFit="1"/>
      <protection/>
    </xf>
    <xf numFmtId="0" fontId="25" fillId="0" borderId="22" xfId="33" applyFont="1" applyFill="1" applyBorder="1" applyAlignment="1">
      <alignment horizontal="center" vertical="center" wrapText="1"/>
      <protection/>
    </xf>
    <xf numFmtId="0" fontId="25" fillId="0" borderId="25" xfId="33" applyFont="1" applyFill="1" applyBorder="1" applyAlignment="1">
      <alignment horizontal="center" vertical="center" wrapText="1"/>
      <protection/>
    </xf>
    <xf numFmtId="0" fontId="25" fillId="0" borderId="47" xfId="33" applyFont="1" applyFill="1" applyBorder="1" applyAlignment="1">
      <alignment horizontal="center" vertical="center" wrapText="1"/>
      <protection/>
    </xf>
    <xf numFmtId="0" fontId="27" fillId="0" borderId="48" xfId="33" applyFont="1" applyFill="1" applyBorder="1" applyAlignment="1">
      <alignment horizontal="center" vertical="center" wrapText="1"/>
      <protection/>
    </xf>
    <xf numFmtId="0" fontId="27" fillId="0" borderId="49" xfId="33" applyFont="1" applyFill="1" applyBorder="1" applyAlignment="1">
      <alignment horizontal="center" vertical="center" wrapText="1"/>
      <protection/>
    </xf>
    <xf numFmtId="0" fontId="27" fillId="0" borderId="50" xfId="33" applyFont="1" applyFill="1" applyBorder="1" applyAlignment="1">
      <alignment horizontal="center" vertical="center" wrapText="1"/>
      <protection/>
    </xf>
    <xf numFmtId="0" fontId="27" fillId="0" borderId="51" xfId="33" applyFont="1" applyFill="1" applyBorder="1" applyAlignment="1">
      <alignment horizontal="center" vertical="center" wrapText="1"/>
      <protection/>
    </xf>
    <xf numFmtId="0" fontId="27" fillId="0" borderId="52" xfId="33" applyFont="1" applyFill="1" applyBorder="1" applyAlignment="1">
      <alignment horizontal="center" vertical="center" wrapText="1"/>
      <protection/>
    </xf>
    <xf numFmtId="0" fontId="27" fillId="0" borderId="42" xfId="33" applyFont="1" applyFill="1" applyBorder="1" applyAlignment="1">
      <alignment horizontal="center" vertical="center" wrapText="1"/>
      <protection/>
    </xf>
    <xf numFmtId="0" fontId="25" fillId="0" borderId="51" xfId="33" applyFont="1" applyFill="1" applyBorder="1" applyAlignment="1">
      <alignment horizontal="center" vertical="center" wrapText="1"/>
      <protection/>
    </xf>
    <xf numFmtId="0" fontId="25" fillId="0" borderId="52" xfId="33" applyFont="1" applyFill="1" applyBorder="1" applyAlignment="1">
      <alignment horizontal="center" vertical="center" wrapText="1"/>
      <protection/>
    </xf>
    <xf numFmtId="0" fontId="25" fillId="0" borderId="42" xfId="33" applyFont="1" applyFill="1" applyBorder="1" applyAlignment="1">
      <alignment horizontal="center" vertical="center" wrapText="1"/>
      <protection/>
    </xf>
    <xf numFmtId="0" fontId="25" fillId="0" borderId="45" xfId="33" applyFont="1" applyFill="1" applyBorder="1" applyAlignment="1">
      <alignment horizontal="center" vertical="center"/>
      <protection/>
    </xf>
    <xf numFmtId="0" fontId="25" fillId="0" borderId="43" xfId="33" applyFont="1" applyFill="1" applyBorder="1" applyAlignment="1">
      <alignment horizontal="center" vertical="center"/>
      <protection/>
    </xf>
    <xf numFmtId="0" fontId="25" fillId="0" borderId="48" xfId="33" applyFont="1" applyFill="1" applyBorder="1" applyAlignment="1">
      <alignment horizontal="center" vertical="center" wrapText="1"/>
      <protection/>
    </xf>
    <xf numFmtId="0" fontId="25" fillId="0" borderId="49" xfId="33" applyFont="1" applyFill="1" applyBorder="1" applyAlignment="1">
      <alignment horizontal="center" vertical="center" wrapText="1"/>
      <protection/>
    </xf>
    <xf numFmtId="0" fontId="25" fillId="0" borderId="53" xfId="33" applyFont="1" applyFill="1" applyBorder="1" applyAlignment="1">
      <alignment horizontal="center" vertical="center" wrapText="1"/>
      <protection/>
    </xf>
    <xf numFmtId="0" fontId="25" fillId="0" borderId="50" xfId="33" applyFont="1" applyFill="1" applyBorder="1" applyAlignment="1">
      <alignment horizontal="center" vertical="center" wrapText="1"/>
      <protection/>
    </xf>
    <xf numFmtId="0" fontId="25" fillId="36" borderId="16" xfId="33" applyFont="1" applyFill="1" applyBorder="1" applyAlignment="1">
      <alignment horizontal="left" vertical="center" shrinkToFit="1"/>
      <protection/>
    </xf>
    <xf numFmtId="0" fontId="25" fillId="36" borderId="10" xfId="33" applyFont="1" applyFill="1" applyBorder="1" applyAlignment="1">
      <alignment horizontal="left" vertical="center" shrinkToFit="1"/>
      <protection/>
    </xf>
    <xf numFmtId="0" fontId="25" fillId="36" borderId="17" xfId="33" applyFont="1" applyFill="1" applyBorder="1" applyAlignment="1">
      <alignment horizontal="left" vertical="center" shrinkToFit="1"/>
      <protection/>
    </xf>
    <xf numFmtId="0" fontId="25" fillId="36" borderId="27" xfId="33" applyFont="1" applyFill="1" applyBorder="1" applyAlignment="1">
      <alignment horizontal="left" vertical="center" shrinkToFit="1"/>
      <protection/>
    </xf>
    <xf numFmtId="0" fontId="25" fillId="36" borderId="28" xfId="33" applyFont="1" applyFill="1" applyBorder="1" applyAlignment="1">
      <alignment horizontal="left" vertical="center" shrinkToFit="1"/>
      <protection/>
    </xf>
    <xf numFmtId="0" fontId="25" fillId="36" borderId="32" xfId="33" applyFont="1" applyFill="1" applyBorder="1" applyAlignment="1">
      <alignment horizontal="left" vertical="center" shrinkToFit="1"/>
      <protection/>
    </xf>
    <xf numFmtId="0" fontId="5" fillId="0" borderId="10" xfId="46" applyFont="1" applyFill="1" applyBorder="1" applyAlignment="1">
      <alignment horizont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46" applyFont="1" applyFill="1" applyBorder="1" applyAlignment="1">
      <alignment horizontal="center" vertical="center" shrinkToFit="1"/>
      <protection/>
    </xf>
    <xf numFmtId="0" fontId="5" fillId="0" borderId="10" xfId="46" applyFont="1" applyFill="1" applyBorder="1" applyAlignment="1">
      <alignment shrinkToFit="1"/>
      <protection/>
    </xf>
    <xf numFmtId="0" fontId="5" fillId="0" borderId="10" xfId="46" applyFont="1" applyFill="1" applyBorder="1" applyAlignment="1">
      <alignment horizontal="center" vertical="center" textRotation="255" shrinkToFi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shrinkToFit="1"/>
    </xf>
    <xf numFmtId="0" fontId="13" fillId="0" borderId="0" xfId="34" applyFont="1" applyAlignment="1">
      <alignment horizontal="center" vertical="center"/>
      <protection/>
    </xf>
    <xf numFmtId="0" fontId="17" fillId="0" borderId="0" xfId="34" applyFont="1" applyAlignment="1">
      <alignment horizontal="right" vertical="center" shrinkToFi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 vertical="center" textRotation="255" wrapText="1" shrinkToFit="1"/>
      <protection/>
    </xf>
    <xf numFmtId="0" fontId="5" fillId="34" borderId="10" xfId="34" applyFont="1" applyFill="1" applyBorder="1" applyAlignment="1">
      <alignment horizontal="center" vertical="center" shrinkToFit="1"/>
      <protection/>
    </xf>
    <xf numFmtId="0" fontId="5" fillId="0" borderId="10" xfId="34" applyFont="1" applyBorder="1" applyAlignment="1">
      <alignment horizontal="center" vertical="center" shrinkToFit="1"/>
      <protection/>
    </xf>
    <xf numFmtId="0" fontId="5" fillId="0" borderId="0" xfId="34" applyFont="1" applyAlignment="1">
      <alignment horizontal="left" vertical="center"/>
      <protection/>
    </xf>
    <xf numFmtId="0" fontId="19" fillId="0" borderId="10" xfId="34" applyFont="1" applyBorder="1" applyAlignment="1">
      <alignment horizontal="center" vertical="center" textRotation="255" shrinkToFi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 2" xfId="34"/>
    <cellStyle name="一般 2 2 2" xfId="35"/>
    <cellStyle name="一般 2 2 3" xfId="36"/>
    <cellStyle name="一般 2 3" xfId="37"/>
    <cellStyle name="一般 2 4" xfId="38"/>
    <cellStyle name="一般 2 5" xfId="39"/>
    <cellStyle name="一般 3" xfId="40"/>
    <cellStyle name="一般 4" xfId="41"/>
    <cellStyle name="一般 5" xfId="42"/>
    <cellStyle name="一般 5 2" xfId="43"/>
    <cellStyle name="一般 7" xfId="44"/>
    <cellStyle name="一般 8" xfId="45"/>
    <cellStyle name="一般_各學制課程規劃總整理表-98學年980504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4" sqref="O24"/>
    </sheetView>
  </sheetViews>
  <sheetFormatPr defaultColWidth="9.00390625" defaultRowHeight="15.75"/>
  <cols>
    <col min="1" max="2" width="3.125" style="54" customWidth="1"/>
    <col min="3" max="3" width="20.625" style="54" customWidth="1"/>
    <col min="4" max="7" width="5.625" style="54" customWidth="1"/>
    <col min="8" max="8" width="20.625" style="54" customWidth="1"/>
    <col min="9" max="12" width="5.625" style="54" customWidth="1"/>
    <col min="13" max="16384" width="9.00390625" style="54" customWidth="1"/>
  </cols>
  <sheetData>
    <row r="1" spans="1:12" ht="18">
      <c r="A1" s="131" t="s">
        <v>186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5" s="57" customFormat="1" ht="37.5" customHeight="1" thickBot="1">
      <c r="A2" s="55"/>
      <c r="B2" s="55"/>
      <c r="C2" s="55"/>
      <c r="D2" s="55"/>
      <c r="E2" s="55"/>
      <c r="F2" s="132" t="s">
        <v>132</v>
      </c>
      <c r="G2" s="132"/>
      <c r="H2" s="132"/>
      <c r="I2" s="132"/>
      <c r="J2" s="132"/>
      <c r="K2" s="132"/>
      <c r="L2" s="132"/>
      <c r="M2" s="56"/>
      <c r="N2" s="56"/>
      <c r="O2" s="56"/>
    </row>
    <row r="3" spans="1:12" s="58" customFormat="1" ht="16.5" customHeight="1">
      <c r="A3" s="133" t="s">
        <v>133</v>
      </c>
      <c r="B3" s="134"/>
      <c r="C3" s="139" t="s">
        <v>134</v>
      </c>
      <c r="D3" s="142" t="s">
        <v>135</v>
      </c>
      <c r="E3" s="142"/>
      <c r="F3" s="142"/>
      <c r="G3" s="143"/>
      <c r="H3" s="139" t="s">
        <v>136</v>
      </c>
      <c r="I3" s="142" t="s">
        <v>137</v>
      </c>
      <c r="J3" s="142"/>
      <c r="K3" s="142"/>
      <c r="L3" s="144"/>
    </row>
    <row r="4" spans="1:12" s="58" customFormat="1" ht="15.75">
      <c r="A4" s="135"/>
      <c r="B4" s="136"/>
      <c r="C4" s="140"/>
      <c r="D4" s="145" t="s">
        <v>138</v>
      </c>
      <c r="E4" s="145"/>
      <c r="F4" s="145" t="s">
        <v>139</v>
      </c>
      <c r="G4" s="146"/>
      <c r="H4" s="140"/>
      <c r="I4" s="145" t="s">
        <v>138</v>
      </c>
      <c r="J4" s="145"/>
      <c r="K4" s="145" t="s">
        <v>140</v>
      </c>
      <c r="L4" s="147"/>
    </row>
    <row r="5" spans="1:12" s="58" customFormat="1" ht="16.5" thickBot="1">
      <c r="A5" s="137"/>
      <c r="B5" s="138"/>
      <c r="C5" s="141"/>
      <c r="D5" s="59" t="s">
        <v>141</v>
      </c>
      <c r="E5" s="59" t="s">
        <v>142</v>
      </c>
      <c r="F5" s="59" t="s">
        <v>141</v>
      </c>
      <c r="G5" s="60" t="s">
        <v>142</v>
      </c>
      <c r="H5" s="141"/>
      <c r="I5" s="59" t="s">
        <v>141</v>
      </c>
      <c r="J5" s="59" t="s">
        <v>142</v>
      </c>
      <c r="K5" s="59" t="s">
        <v>141</v>
      </c>
      <c r="L5" s="60" t="s">
        <v>142</v>
      </c>
    </row>
    <row r="6" spans="1:12" s="58" customFormat="1" ht="24.75" customHeight="1">
      <c r="A6" s="148" t="s">
        <v>143</v>
      </c>
      <c r="B6" s="151" t="s">
        <v>144</v>
      </c>
      <c r="C6" s="61" t="s">
        <v>145</v>
      </c>
      <c r="D6" s="62"/>
      <c r="E6" s="62"/>
      <c r="F6" s="62">
        <v>2</v>
      </c>
      <c r="G6" s="63">
        <v>2</v>
      </c>
      <c r="H6" s="64" t="s">
        <v>146</v>
      </c>
      <c r="I6" s="62"/>
      <c r="J6" s="62"/>
      <c r="K6" s="62">
        <v>2</v>
      </c>
      <c r="L6" s="65">
        <v>2</v>
      </c>
    </row>
    <row r="7" spans="1:12" s="58" customFormat="1" ht="24.75" customHeight="1">
      <c r="A7" s="149"/>
      <c r="B7" s="152"/>
      <c r="C7" s="61" t="s">
        <v>147</v>
      </c>
      <c r="D7" s="62">
        <v>2</v>
      </c>
      <c r="E7" s="62">
        <v>2</v>
      </c>
      <c r="F7" s="62"/>
      <c r="G7" s="63"/>
      <c r="H7" s="66" t="s">
        <v>148</v>
      </c>
      <c r="I7" s="62">
        <v>2</v>
      </c>
      <c r="J7" s="62">
        <v>2</v>
      </c>
      <c r="K7" s="62"/>
      <c r="L7" s="67"/>
    </row>
    <row r="8" spans="1:12" s="58" customFormat="1" ht="16.5" thickBot="1">
      <c r="A8" s="149"/>
      <c r="B8" s="153"/>
      <c r="C8" s="68" t="s">
        <v>149</v>
      </c>
      <c r="D8" s="69">
        <f>SUM(D6:D7)</f>
        <v>2</v>
      </c>
      <c r="E8" s="69">
        <f>SUM(E6:E7)</f>
        <v>2</v>
      </c>
      <c r="F8" s="69">
        <f>SUM(F6:F7)</f>
        <v>2</v>
      </c>
      <c r="G8" s="70">
        <f>SUM(G6:G7)</f>
        <v>2</v>
      </c>
      <c r="H8" s="68" t="s">
        <v>149</v>
      </c>
      <c r="I8" s="69">
        <f>SUM(I6:I7)</f>
        <v>2</v>
      </c>
      <c r="J8" s="69">
        <f>SUM(J6:J7)</f>
        <v>2</v>
      </c>
      <c r="K8" s="69">
        <f>SUM(K6:K7)</f>
        <v>2</v>
      </c>
      <c r="L8" s="71">
        <f>SUM(L6:L7)</f>
        <v>2</v>
      </c>
    </row>
    <row r="9" spans="1:12" s="58" customFormat="1" ht="24.75" customHeight="1">
      <c r="A9" s="149"/>
      <c r="B9" s="154" t="s">
        <v>150</v>
      </c>
      <c r="C9" s="72" t="s">
        <v>151</v>
      </c>
      <c r="D9" s="73">
        <v>4</v>
      </c>
      <c r="E9" s="73">
        <v>4</v>
      </c>
      <c r="F9" s="74"/>
      <c r="G9" s="75"/>
      <c r="H9" s="76" t="s">
        <v>152</v>
      </c>
      <c r="I9" s="73">
        <v>3</v>
      </c>
      <c r="J9" s="73">
        <v>3</v>
      </c>
      <c r="K9" s="74"/>
      <c r="L9" s="75"/>
    </row>
    <row r="10" spans="1:12" s="58" customFormat="1" ht="24.75" customHeight="1">
      <c r="A10" s="149"/>
      <c r="B10" s="155"/>
      <c r="C10" s="72" t="s">
        <v>153</v>
      </c>
      <c r="D10" s="73">
        <v>2</v>
      </c>
      <c r="E10" s="73">
        <v>2</v>
      </c>
      <c r="F10" s="73"/>
      <c r="G10" s="77"/>
      <c r="H10" s="78" t="s">
        <v>154</v>
      </c>
      <c r="I10" s="73"/>
      <c r="J10" s="73"/>
      <c r="K10" s="73">
        <v>2</v>
      </c>
      <c r="L10" s="77">
        <v>2</v>
      </c>
    </row>
    <row r="11" spans="1:12" s="58" customFormat="1" ht="24.75" customHeight="1">
      <c r="A11" s="149"/>
      <c r="B11" s="155"/>
      <c r="C11" s="79" t="s">
        <v>155</v>
      </c>
      <c r="D11" s="73"/>
      <c r="E11" s="73"/>
      <c r="F11" s="73">
        <v>4</v>
      </c>
      <c r="G11" s="77">
        <v>4</v>
      </c>
      <c r="H11" s="80"/>
      <c r="I11" s="81"/>
      <c r="J11" s="81"/>
      <c r="K11" s="82"/>
      <c r="L11" s="83"/>
    </row>
    <row r="12" spans="1:12" s="58" customFormat="1" ht="24.75" customHeight="1">
      <c r="A12" s="149"/>
      <c r="B12" s="155"/>
      <c r="C12" s="84"/>
      <c r="D12" s="73"/>
      <c r="E12" s="73"/>
      <c r="F12" s="73"/>
      <c r="G12" s="85"/>
      <c r="H12" s="80"/>
      <c r="I12" s="81"/>
      <c r="J12" s="81"/>
      <c r="K12" s="81"/>
      <c r="L12" s="86"/>
    </row>
    <row r="13" spans="1:12" s="58" customFormat="1" ht="16.5" thickBot="1">
      <c r="A13" s="150"/>
      <c r="B13" s="156"/>
      <c r="C13" s="87" t="s">
        <v>156</v>
      </c>
      <c r="D13" s="88">
        <f>SUM(D9:D12)</f>
        <v>6</v>
      </c>
      <c r="E13" s="88">
        <f>SUM(E9:E12)</f>
        <v>6</v>
      </c>
      <c r="F13" s="88">
        <f>SUM(F9:F12)</f>
        <v>4</v>
      </c>
      <c r="G13" s="89">
        <f>SUM(G9:G12)</f>
        <v>4</v>
      </c>
      <c r="H13" s="90" t="s">
        <v>156</v>
      </c>
      <c r="I13" s="91">
        <f>SUM(I9:I12)</f>
        <v>3</v>
      </c>
      <c r="J13" s="91">
        <f>SUM(J9:J12)</f>
        <v>3</v>
      </c>
      <c r="K13" s="91">
        <f>SUM(K9:K12)</f>
        <v>2</v>
      </c>
      <c r="L13" s="92">
        <f>SUM(L9:L12)</f>
        <v>2</v>
      </c>
    </row>
    <row r="14" spans="1:12" s="58" customFormat="1" ht="24.75" customHeight="1">
      <c r="A14" s="157" t="s">
        <v>157</v>
      </c>
      <c r="B14" s="154" t="s">
        <v>158</v>
      </c>
      <c r="C14" s="93" t="s">
        <v>159</v>
      </c>
      <c r="D14" s="94">
        <v>2</v>
      </c>
      <c r="E14" s="94">
        <v>2</v>
      </c>
      <c r="F14" s="74"/>
      <c r="G14" s="75"/>
      <c r="H14" s="95" t="s">
        <v>160</v>
      </c>
      <c r="I14" s="73">
        <v>3</v>
      </c>
      <c r="J14" s="73">
        <v>3</v>
      </c>
      <c r="K14" s="73"/>
      <c r="L14" s="77"/>
    </row>
    <row r="15" spans="1:12" s="58" customFormat="1" ht="24.75" customHeight="1">
      <c r="A15" s="158"/>
      <c r="B15" s="155"/>
      <c r="C15" s="96" t="s">
        <v>161</v>
      </c>
      <c r="D15" s="73">
        <v>2</v>
      </c>
      <c r="E15" s="73">
        <v>2</v>
      </c>
      <c r="F15" s="73">
        <v>2</v>
      </c>
      <c r="G15" s="77">
        <v>2</v>
      </c>
      <c r="H15" s="96" t="s">
        <v>162</v>
      </c>
      <c r="I15" s="73">
        <v>2</v>
      </c>
      <c r="J15" s="73">
        <v>2</v>
      </c>
      <c r="K15" s="73">
        <v>2</v>
      </c>
      <c r="L15" s="77">
        <v>2</v>
      </c>
    </row>
    <row r="16" spans="1:12" s="58" customFormat="1" ht="24.75" customHeight="1">
      <c r="A16" s="158"/>
      <c r="B16" s="155"/>
      <c r="C16" s="96" t="s">
        <v>163</v>
      </c>
      <c r="D16" s="73"/>
      <c r="E16" s="73"/>
      <c r="F16" s="73">
        <v>2</v>
      </c>
      <c r="G16" s="77">
        <v>2</v>
      </c>
      <c r="H16" s="96"/>
      <c r="I16" s="73"/>
      <c r="J16" s="73"/>
      <c r="K16" s="73"/>
      <c r="L16" s="77"/>
    </row>
    <row r="17" spans="1:12" s="58" customFormat="1" ht="24.75" customHeight="1">
      <c r="A17" s="158"/>
      <c r="B17" s="155"/>
      <c r="C17" s="96" t="s">
        <v>164</v>
      </c>
      <c r="D17" s="97"/>
      <c r="E17" s="97"/>
      <c r="F17" s="73">
        <v>2</v>
      </c>
      <c r="G17" s="77">
        <v>2</v>
      </c>
      <c r="H17" s="96"/>
      <c r="I17" s="73"/>
      <c r="J17" s="73"/>
      <c r="K17" s="73"/>
      <c r="L17" s="77"/>
    </row>
    <row r="18" spans="1:12" s="58" customFormat="1" ht="16.5" thickBot="1">
      <c r="A18" s="159"/>
      <c r="B18" s="156"/>
      <c r="C18" s="90" t="s">
        <v>156</v>
      </c>
      <c r="D18" s="91">
        <f>SUM(D14:D17)</f>
        <v>4</v>
      </c>
      <c r="E18" s="91">
        <f>SUM(E14:E17)</f>
        <v>4</v>
      </c>
      <c r="F18" s="91">
        <f>SUM(F14:F17)</f>
        <v>6</v>
      </c>
      <c r="G18" s="92">
        <f>SUM(G14:G17)</f>
        <v>6</v>
      </c>
      <c r="H18" s="90" t="s">
        <v>156</v>
      </c>
      <c r="I18" s="91">
        <f>SUM(I14:I17)</f>
        <v>5</v>
      </c>
      <c r="J18" s="91">
        <f>SUM(J14:J17)</f>
        <v>5</v>
      </c>
      <c r="K18" s="91">
        <f>SUM(K14:K17)</f>
        <v>2</v>
      </c>
      <c r="L18" s="92">
        <f>SUM(L14:L17)</f>
        <v>2</v>
      </c>
    </row>
    <row r="19" spans="1:12" s="58" customFormat="1" ht="24.75" customHeight="1">
      <c r="A19" s="162" t="s">
        <v>165</v>
      </c>
      <c r="B19" s="154" t="s">
        <v>166</v>
      </c>
      <c r="C19" s="95" t="s">
        <v>167</v>
      </c>
      <c r="D19" s="98">
        <v>6</v>
      </c>
      <c r="E19" s="98">
        <v>6</v>
      </c>
      <c r="F19" s="98"/>
      <c r="G19" s="99"/>
      <c r="H19" s="95" t="s">
        <v>167</v>
      </c>
      <c r="I19" s="98">
        <v>8</v>
      </c>
      <c r="J19" s="98">
        <v>8</v>
      </c>
      <c r="K19" s="98"/>
      <c r="L19" s="100"/>
    </row>
    <row r="20" spans="1:12" s="58" customFormat="1" ht="24.75" customHeight="1">
      <c r="A20" s="163"/>
      <c r="B20" s="155"/>
      <c r="C20" s="166" t="s">
        <v>168</v>
      </c>
      <c r="D20" s="167"/>
      <c r="E20" s="167"/>
      <c r="F20" s="167"/>
      <c r="G20" s="168"/>
      <c r="H20" s="166" t="s">
        <v>169</v>
      </c>
      <c r="I20" s="167"/>
      <c r="J20" s="167"/>
      <c r="K20" s="167"/>
      <c r="L20" s="168"/>
    </row>
    <row r="21" spans="1:12" s="58" customFormat="1" ht="24.75" customHeight="1">
      <c r="A21" s="163"/>
      <c r="B21" s="155"/>
      <c r="C21" s="96" t="s">
        <v>170</v>
      </c>
      <c r="D21" s="101"/>
      <c r="E21" s="101"/>
      <c r="F21" s="101">
        <v>6</v>
      </c>
      <c r="G21" s="102">
        <v>6</v>
      </c>
      <c r="H21" s="96" t="s">
        <v>170</v>
      </c>
      <c r="I21" s="101"/>
      <c r="J21" s="101"/>
      <c r="K21" s="101">
        <v>10</v>
      </c>
      <c r="L21" s="103">
        <v>10</v>
      </c>
    </row>
    <row r="22" spans="1:12" s="58" customFormat="1" ht="16.5" thickBot="1">
      <c r="A22" s="163"/>
      <c r="B22" s="155"/>
      <c r="C22" s="169" t="s">
        <v>168</v>
      </c>
      <c r="D22" s="170"/>
      <c r="E22" s="170"/>
      <c r="F22" s="170"/>
      <c r="G22" s="171"/>
      <c r="H22" s="169" t="s">
        <v>171</v>
      </c>
      <c r="I22" s="170"/>
      <c r="J22" s="170"/>
      <c r="K22" s="170"/>
      <c r="L22" s="171"/>
    </row>
    <row r="23" spans="1:12" s="58" customFormat="1" ht="24.75" customHeight="1">
      <c r="A23" s="163"/>
      <c r="B23" s="155"/>
      <c r="C23" s="104" t="s">
        <v>172</v>
      </c>
      <c r="D23" s="98">
        <v>2</v>
      </c>
      <c r="E23" s="98">
        <v>2</v>
      </c>
      <c r="F23" s="98"/>
      <c r="G23" s="100"/>
      <c r="H23" s="95" t="s">
        <v>173</v>
      </c>
      <c r="I23" s="98"/>
      <c r="J23" s="98"/>
      <c r="K23" s="98">
        <v>2</v>
      </c>
      <c r="L23" s="100">
        <v>2</v>
      </c>
    </row>
    <row r="24" spans="1:12" s="58" customFormat="1" ht="24.75" customHeight="1">
      <c r="A24" s="163"/>
      <c r="B24" s="155"/>
      <c r="C24" s="96" t="s">
        <v>174</v>
      </c>
      <c r="D24" s="101">
        <v>4</v>
      </c>
      <c r="E24" s="101">
        <v>4</v>
      </c>
      <c r="F24" s="101"/>
      <c r="G24" s="103"/>
      <c r="H24" s="96" t="s">
        <v>175</v>
      </c>
      <c r="I24" s="105">
        <v>4</v>
      </c>
      <c r="J24" s="101">
        <v>4</v>
      </c>
      <c r="K24" s="105"/>
      <c r="L24" s="106"/>
    </row>
    <row r="25" spans="1:12" s="58" customFormat="1" ht="24.75" customHeight="1">
      <c r="A25" s="163"/>
      <c r="B25" s="155"/>
      <c r="C25" s="107" t="s">
        <v>176</v>
      </c>
      <c r="D25" s="73"/>
      <c r="E25" s="73"/>
      <c r="F25" s="73">
        <v>4</v>
      </c>
      <c r="G25" s="77">
        <v>4</v>
      </c>
      <c r="H25" s="96" t="s">
        <v>177</v>
      </c>
      <c r="I25" s="73"/>
      <c r="J25" s="73"/>
      <c r="K25" s="73">
        <v>4</v>
      </c>
      <c r="L25" s="77">
        <v>4</v>
      </c>
    </row>
    <row r="26" spans="1:12" s="58" customFormat="1" ht="24.75" customHeight="1">
      <c r="A26" s="163"/>
      <c r="B26" s="155"/>
      <c r="C26" s="108" t="s">
        <v>178</v>
      </c>
      <c r="D26" s="73"/>
      <c r="E26" s="73"/>
      <c r="F26" s="73">
        <v>2</v>
      </c>
      <c r="G26" s="77">
        <v>2</v>
      </c>
      <c r="H26" s="96" t="s">
        <v>179</v>
      </c>
      <c r="I26" s="73"/>
      <c r="J26" s="73"/>
      <c r="K26" s="73">
        <v>4</v>
      </c>
      <c r="L26" s="77">
        <v>4</v>
      </c>
    </row>
    <row r="27" spans="1:12" s="58" customFormat="1" ht="24.75" customHeight="1">
      <c r="A27" s="163"/>
      <c r="B27" s="155"/>
      <c r="C27" s="107"/>
      <c r="D27" s="73"/>
      <c r="E27" s="73"/>
      <c r="F27" s="73"/>
      <c r="G27" s="77"/>
      <c r="H27" s="109" t="s">
        <v>180</v>
      </c>
      <c r="I27" s="73">
        <v>2</v>
      </c>
      <c r="J27" s="73">
        <v>2</v>
      </c>
      <c r="K27" s="73"/>
      <c r="L27" s="77"/>
    </row>
    <row r="28" spans="1:12" s="58" customFormat="1" ht="16.5" thickBot="1">
      <c r="A28" s="163"/>
      <c r="B28" s="156"/>
      <c r="C28" s="110"/>
      <c r="D28" s="91"/>
      <c r="E28" s="91"/>
      <c r="F28" s="91"/>
      <c r="G28" s="92"/>
      <c r="H28" s="90" t="s">
        <v>156</v>
      </c>
      <c r="I28" s="91">
        <f>SUM(I23:I27)</f>
        <v>6</v>
      </c>
      <c r="J28" s="91">
        <f>SUM(J23:J27)</f>
        <v>6</v>
      </c>
      <c r="K28" s="91">
        <f>SUM(K23:K27)</f>
        <v>10</v>
      </c>
      <c r="L28" s="92">
        <f>SUM(L23:L27)</f>
        <v>10</v>
      </c>
    </row>
    <row r="29" spans="1:12" s="58" customFormat="1" ht="24.75" customHeight="1">
      <c r="A29" s="164"/>
      <c r="B29" s="155" t="s">
        <v>181</v>
      </c>
      <c r="C29" s="111"/>
      <c r="D29" s="112"/>
      <c r="E29" s="112"/>
      <c r="F29" s="112"/>
      <c r="G29" s="113"/>
      <c r="H29" s="114"/>
      <c r="I29" s="112"/>
      <c r="J29" s="115"/>
      <c r="K29" s="112"/>
      <c r="L29" s="116"/>
    </row>
    <row r="30" spans="1:12" s="58" customFormat="1" ht="16.5" thickBot="1">
      <c r="A30" s="164"/>
      <c r="B30" s="156"/>
      <c r="C30" s="117"/>
      <c r="D30" s="88"/>
      <c r="E30" s="88"/>
      <c r="F30" s="88"/>
      <c r="G30" s="89"/>
      <c r="H30" s="118" t="s">
        <v>181</v>
      </c>
      <c r="I30" s="119">
        <v>2</v>
      </c>
      <c r="J30" s="120">
        <v>2</v>
      </c>
      <c r="K30" s="119">
        <v>2</v>
      </c>
      <c r="L30" s="121">
        <v>2</v>
      </c>
    </row>
    <row r="31" spans="1:12" s="58" customFormat="1" ht="16.5" thickBot="1">
      <c r="A31" s="165"/>
      <c r="B31" s="122"/>
      <c r="C31" s="123" t="s">
        <v>156</v>
      </c>
      <c r="D31" s="91">
        <f>SUM(D23+D24+D27+D28)</f>
        <v>6</v>
      </c>
      <c r="E31" s="91">
        <f>SUM(E23+E24+E27+E28)</f>
        <v>6</v>
      </c>
      <c r="F31" s="91">
        <v>6</v>
      </c>
      <c r="G31" s="91">
        <v>6</v>
      </c>
      <c r="H31" s="90" t="s">
        <v>156</v>
      </c>
      <c r="I31" s="91">
        <v>2</v>
      </c>
      <c r="J31" s="91">
        <v>2</v>
      </c>
      <c r="K31" s="91">
        <v>2</v>
      </c>
      <c r="L31" s="92">
        <v>2</v>
      </c>
    </row>
    <row r="32" spans="1:12" s="58" customFormat="1" ht="16.5" thickBot="1">
      <c r="A32" s="160" t="s">
        <v>182</v>
      </c>
      <c r="B32" s="161"/>
      <c r="C32" s="161"/>
      <c r="D32" s="124">
        <f>SUM(D8,D13,D18,D31)</f>
        <v>18</v>
      </c>
      <c r="E32" s="124">
        <f>SUM(E8,E13,E18,E31)</f>
        <v>18</v>
      </c>
      <c r="F32" s="124">
        <f>SUM(F8,F13,F18,F31)</f>
        <v>18</v>
      </c>
      <c r="G32" s="125">
        <f>SUM(G8,G13,G18,G31)</f>
        <v>18</v>
      </c>
      <c r="H32" s="126" t="s">
        <v>182</v>
      </c>
      <c r="I32" s="124">
        <f>SUM(I28,I8,I13,I18,I31)</f>
        <v>18</v>
      </c>
      <c r="J32" s="124">
        <f>SUM(J28,J8,J13,J18,J31)</f>
        <v>18</v>
      </c>
      <c r="K32" s="124">
        <f>SUM(K28,K8,K13,K18,K31)</f>
        <v>18</v>
      </c>
      <c r="L32" s="125">
        <f>SUM(L28,L8,L13,L18,L31)</f>
        <v>18</v>
      </c>
    </row>
    <row r="33" spans="1:12" s="58" customFormat="1" ht="15.75">
      <c r="A33" s="127"/>
      <c r="B33" s="127"/>
      <c r="C33" s="127"/>
      <c r="D33" s="128"/>
      <c r="E33" s="128"/>
      <c r="F33" s="128"/>
      <c r="G33" s="128"/>
      <c r="H33" s="129" t="s">
        <v>183</v>
      </c>
      <c r="I33" s="129"/>
      <c r="J33" s="129"/>
      <c r="K33" s="129"/>
      <c r="L33" s="129"/>
    </row>
    <row r="34" spans="1:12" s="58" customFormat="1" ht="15.75">
      <c r="A34" s="130" t="s">
        <v>184</v>
      </c>
      <c r="B34" s="130"/>
      <c r="C34" s="130"/>
      <c r="D34" s="130"/>
      <c r="E34" s="130"/>
      <c r="F34" s="130"/>
      <c r="G34" s="128"/>
      <c r="H34" s="129" t="s">
        <v>185</v>
      </c>
      <c r="I34" s="129"/>
      <c r="J34" s="129"/>
      <c r="K34" s="129"/>
      <c r="L34" s="129"/>
    </row>
  </sheetData>
  <sheetProtection/>
  <mergeCells count="24">
    <mergeCell ref="A32:C32"/>
    <mergeCell ref="A19:A31"/>
    <mergeCell ref="B19:B28"/>
    <mergeCell ref="C20:G20"/>
    <mergeCell ref="H20:L20"/>
    <mergeCell ref="C22:G22"/>
    <mergeCell ref="H22:L22"/>
    <mergeCell ref="B29:B30"/>
    <mergeCell ref="K4:L4"/>
    <mergeCell ref="A6:A13"/>
    <mergeCell ref="B6:B8"/>
    <mergeCell ref="B9:B13"/>
    <mergeCell ref="A14:A18"/>
    <mergeCell ref="B14:B18"/>
    <mergeCell ref="A1:L1"/>
    <mergeCell ref="F2:L2"/>
    <mergeCell ref="A3:B5"/>
    <mergeCell ref="C3:C5"/>
    <mergeCell ref="D3:G3"/>
    <mergeCell ref="H3:H5"/>
    <mergeCell ref="I3:L3"/>
    <mergeCell ref="D4:E4"/>
    <mergeCell ref="F4:G4"/>
    <mergeCell ref="I4:J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8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3.50390625" style="2" customWidth="1"/>
    <col min="2" max="2" width="17.625" style="2" customWidth="1"/>
    <col min="3" max="6" width="3.875" style="2" customWidth="1"/>
    <col min="7" max="7" width="17.625" style="2" customWidth="1"/>
    <col min="8" max="11" width="3.75390625" style="2" customWidth="1"/>
    <col min="12" max="12" width="16.125" style="2" customWidth="1"/>
    <col min="13" max="14" width="3.75390625" style="2" customWidth="1"/>
    <col min="15" max="16384" width="9.00390625" style="2" customWidth="1"/>
  </cols>
  <sheetData>
    <row r="1" spans="1:14" ht="33" customHeight="1">
      <c r="A1" s="178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7" ht="17.25" customHeight="1">
      <c r="A2" s="179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  <c r="P2" s="1"/>
      <c r="Q2" s="1"/>
    </row>
    <row r="3" spans="1:17" ht="17.25" customHeight="1">
      <c r="A3" s="179" t="s">
        <v>65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21"/>
      <c r="P3" s="1"/>
      <c r="Q3" s="1"/>
    </row>
    <row r="4" spans="1:17" ht="19.5" customHeight="1">
      <c r="A4" s="179" t="s">
        <v>66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21"/>
      <c r="P4" s="3"/>
      <c r="Q4" s="3"/>
    </row>
    <row r="5" spans="1:14" ht="21" customHeight="1">
      <c r="A5" s="174" t="s">
        <v>8</v>
      </c>
      <c r="B5" s="172" t="s">
        <v>9</v>
      </c>
      <c r="C5" s="172"/>
      <c r="D5" s="172"/>
      <c r="E5" s="172"/>
      <c r="F5" s="172"/>
      <c r="G5" s="172" t="s">
        <v>10</v>
      </c>
      <c r="H5" s="172"/>
      <c r="I5" s="172"/>
      <c r="J5" s="172"/>
      <c r="K5" s="172"/>
      <c r="L5" s="173" t="s">
        <v>11</v>
      </c>
      <c r="M5" s="173"/>
      <c r="N5" s="173"/>
    </row>
    <row r="6" spans="1:14" ht="21" customHeight="1">
      <c r="A6" s="175"/>
      <c r="B6" s="174" t="s">
        <v>12</v>
      </c>
      <c r="C6" s="175" t="s">
        <v>13</v>
      </c>
      <c r="D6" s="175"/>
      <c r="E6" s="175" t="s">
        <v>14</v>
      </c>
      <c r="F6" s="175"/>
      <c r="G6" s="174" t="s">
        <v>12</v>
      </c>
      <c r="H6" s="175" t="s">
        <v>13</v>
      </c>
      <c r="I6" s="175"/>
      <c r="J6" s="175" t="s">
        <v>14</v>
      </c>
      <c r="K6" s="175"/>
      <c r="L6" s="173"/>
      <c r="M6" s="173"/>
      <c r="N6" s="173"/>
    </row>
    <row r="7" spans="1:14" s="8" customFormat="1" ht="21" customHeight="1">
      <c r="A7" s="175"/>
      <c r="B7" s="174"/>
      <c r="C7" s="7" t="s">
        <v>3</v>
      </c>
      <c r="D7" s="7" t="s">
        <v>4</v>
      </c>
      <c r="E7" s="7" t="s">
        <v>3</v>
      </c>
      <c r="F7" s="7" t="s">
        <v>4</v>
      </c>
      <c r="G7" s="174"/>
      <c r="H7" s="7" t="s">
        <v>3</v>
      </c>
      <c r="I7" s="7" t="s">
        <v>4</v>
      </c>
      <c r="J7" s="7" t="s">
        <v>3</v>
      </c>
      <c r="K7" s="7" t="s">
        <v>4</v>
      </c>
      <c r="L7" s="4" t="s">
        <v>1</v>
      </c>
      <c r="M7" s="7" t="s">
        <v>3</v>
      </c>
      <c r="N7" s="7" t="s">
        <v>4</v>
      </c>
    </row>
    <row r="8" spans="1:14" ht="21" customHeight="1">
      <c r="A8" s="176" t="s">
        <v>15</v>
      </c>
      <c r="B8" s="5" t="s">
        <v>16</v>
      </c>
      <c r="C8" s="9"/>
      <c r="D8" s="9"/>
      <c r="E8" s="9">
        <v>2</v>
      </c>
      <c r="F8" s="9">
        <v>2</v>
      </c>
      <c r="G8" s="5" t="s">
        <v>17</v>
      </c>
      <c r="H8" s="9"/>
      <c r="I8" s="9"/>
      <c r="J8" s="9">
        <v>2</v>
      </c>
      <c r="K8" s="9">
        <v>2</v>
      </c>
      <c r="L8" s="5" t="s">
        <v>18</v>
      </c>
      <c r="M8" s="6">
        <v>2</v>
      </c>
      <c r="N8" s="6">
        <v>2</v>
      </c>
    </row>
    <row r="9" spans="1:14" ht="21" customHeight="1">
      <c r="A9" s="176"/>
      <c r="B9" s="5" t="s">
        <v>19</v>
      </c>
      <c r="C9" s="9">
        <v>2</v>
      </c>
      <c r="D9" s="9">
        <v>2</v>
      </c>
      <c r="E9" s="9"/>
      <c r="F9" s="9"/>
      <c r="G9" s="5" t="s">
        <v>20</v>
      </c>
      <c r="H9" s="9">
        <v>2</v>
      </c>
      <c r="I9" s="9">
        <v>2</v>
      </c>
      <c r="J9" s="9"/>
      <c r="K9" s="9"/>
      <c r="L9" s="5" t="s">
        <v>21</v>
      </c>
      <c r="M9" s="6">
        <v>2</v>
      </c>
      <c r="N9" s="6">
        <v>2</v>
      </c>
    </row>
    <row r="10" spans="1:14" ht="21" customHeight="1">
      <c r="A10" s="176"/>
      <c r="B10" s="9" t="s">
        <v>6</v>
      </c>
      <c r="C10" s="9">
        <f>SUM(C8:C9)</f>
        <v>2</v>
      </c>
      <c r="D10" s="9">
        <f>SUM(D8:D9)</f>
        <v>2</v>
      </c>
      <c r="E10" s="9">
        <f>SUM(E8:E9)</f>
        <v>2</v>
      </c>
      <c r="F10" s="9">
        <f>SUM(F8:F9)</f>
        <v>2</v>
      </c>
      <c r="G10" s="9" t="s">
        <v>6</v>
      </c>
      <c r="H10" s="9">
        <f>SUM(H8:H9)</f>
        <v>2</v>
      </c>
      <c r="I10" s="9">
        <f>SUM(I8:I9)</f>
        <v>2</v>
      </c>
      <c r="J10" s="9">
        <f>SUM(J8:J9)</f>
        <v>2</v>
      </c>
      <c r="K10" s="9">
        <f>SUM(K8:K9)</f>
        <v>2</v>
      </c>
      <c r="L10" s="5" t="s">
        <v>22</v>
      </c>
      <c r="M10" s="6">
        <v>2</v>
      </c>
      <c r="N10" s="6">
        <v>2</v>
      </c>
    </row>
    <row r="11" spans="1:14" ht="21" customHeight="1">
      <c r="A11" s="177" t="s">
        <v>23</v>
      </c>
      <c r="B11" s="10" t="s">
        <v>64</v>
      </c>
      <c r="C11" s="6">
        <v>2</v>
      </c>
      <c r="D11" s="6">
        <v>2</v>
      </c>
      <c r="E11" s="6"/>
      <c r="F11" s="6"/>
      <c r="G11" s="5" t="s">
        <v>24</v>
      </c>
      <c r="H11" s="11">
        <v>3</v>
      </c>
      <c r="I11" s="11">
        <v>3</v>
      </c>
      <c r="J11" s="6"/>
      <c r="K11" s="6"/>
      <c r="L11" s="5" t="s">
        <v>25</v>
      </c>
      <c r="M11" s="6">
        <v>2</v>
      </c>
      <c r="N11" s="6">
        <v>2</v>
      </c>
    </row>
    <row r="12" spans="1:14" ht="21" customHeight="1">
      <c r="A12" s="177"/>
      <c r="B12" s="5" t="s">
        <v>26</v>
      </c>
      <c r="C12" s="6">
        <v>2</v>
      </c>
      <c r="D12" s="6">
        <v>2</v>
      </c>
      <c r="E12" s="6"/>
      <c r="F12" s="6"/>
      <c r="G12" s="5" t="s">
        <v>33</v>
      </c>
      <c r="H12" s="11">
        <v>3</v>
      </c>
      <c r="I12" s="11">
        <v>3</v>
      </c>
      <c r="J12" s="6"/>
      <c r="K12" s="6"/>
      <c r="L12" s="12" t="s">
        <v>28</v>
      </c>
      <c r="M12" s="6">
        <v>2</v>
      </c>
      <c r="N12" s="6">
        <v>2</v>
      </c>
    </row>
    <row r="13" spans="1:14" ht="21" customHeight="1">
      <c r="A13" s="177"/>
      <c r="B13" s="13" t="s">
        <v>29</v>
      </c>
      <c r="C13" s="11">
        <v>3</v>
      </c>
      <c r="D13" s="11">
        <v>3</v>
      </c>
      <c r="E13" s="6"/>
      <c r="F13" s="6"/>
      <c r="G13" s="5" t="s">
        <v>36</v>
      </c>
      <c r="H13" s="6">
        <v>2</v>
      </c>
      <c r="I13" s="6">
        <v>2</v>
      </c>
      <c r="J13" s="6"/>
      <c r="K13" s="6"/>
      <c r="L13" s="5" t="s">
        <v>31</v>
      </c>
      <c r="M13" s="6">
        <v>2</v>
      </c>
      <c r="N13" s="6">
        <v>2</v>
      </c>
    </row>
    <row r="14" spans="1:14" ht="21" customHeight="1">
      <c r="A14" s="177"/>
      <c r="B14" s="5" t="s">
        <v>32</v>
      </c>
      <c r="C14" s="11">
        <v>3</v>
      </c>
      <c r="D14" s="11">
        <v>3</v>
      </c>
      <c r="E14" s="6"/>
      <c r="F14" s="6"/>
      <c r="G14" s="10" t="s">
        <v>27</v>
      </c>
      <c r="H14" s="6"/>
      <c r="I14" s="6"/>
      <c r="J14" s="6">
        <v>2</v>
      </c>
      <c r="K14" s="6">
        <v>2</v>
      </c>
      <c r="L14" s="5" t="s">
        <v>34</v>
      </c>
      <c r="M14" s="6">
        <v>2</v>
      </c>
      <c r="N14" s="6">
        <v>2</v>
      </c>
    </row>
    <row r="15" spans="1:14" ht="21" customHeight="1">
      <c r="A15" s="177"/>
      <c r="B15" s="5" t="s">
        <v>35</v>
      </c>
      <c r="C15" s="6"/>
      <c r="D15" s="6"/>
      <c r="E15" s="11">
        <v>3</v>
      </c>
      <c r="F15" s="11">
        <v>3</v>
      </c>
      <c r="G15" s="10" t="s">
        <v>30</v>
      </c>
      <c r="H15" s="6"/>
      <c r="I15" s="6"/>
      <c r="J15" s="6">
        <v>2</v>
      </c>
      <c r="K15" s="6">
        <v>2</v>
      </c>
      <c r="L15" s="5" t="s">
        <v>5</v>
      </c>
      <c r="M15" s="6">
        <v>2</v>
      </c>
      <c r="N15" s="6">
        <v>2</v>
      </c>
    </row>
    <row r="16" spans="1:14" ht="21" customHeight="1">
      <c r="A16" s="177"/>
      <c r="B16" s="14" t="s">
        <v>37</v>
      </c>
      <c r="C16" s="6"/>
      <c r="D16" s="6"/>
      <c r="E16" s="6">
        <v>2</v>
      </c>
      <c r="F16" s="6">
        <v>2</v>
      </c>
      <c r="G16" s="14"/>
      <c r="H16" s="6"/>
      <c r="I16" s="6"/>
      <c r="J16" s="6"/>
      <c r="K16" s="6"/>
      <c r="L16" s="5" t="s">
        <v>38</v>
      </c>
      <c r="M16" s="6">
        <v>2</v>
      </c>
      <c r="N16" s="6">
        <v>2</v>
      </c>
    </row>
    <row r="17" spans="1:14" ht="21" customHeight="1">
      <c r="A17" s="177"/>
      <c r="B17" s="5" t="s">
        <v>39</v>
      </c>
      <c r="C17" s="6"/>
      <c r="D17" s="6"/>
      <c r="E17" s="11">
        <v>3</v>
      </c>
      <c r="F17" s="11">
        <v>3</v>
      </c>
      <c r="G17" s="14"/>
      <c r="H17" s="6"/>
      <c r="I17" s="6"/>
      <c r="J17" s="6"/>
      <c r="K17" s="6"/>
      <c r="L17" s="5" t="s">
        <v>40</v>
      </c>
      <c r="M17" s="6">
        <v>2</v>
      </c>
      <c r="N17" s="6">
        <v>2</v>
      </c>
    </row>
    <row r="18" spans="1:14" ht="21" customHeight="1">
      <c r="A18" s="177"/>
      <c r="B18" s="5" t="s">
        <v>41</v>
      </c>
      <c r="C18" s="6"/>
      <c r="D18" s="6"/>
      <c r="E18" s="6">
        <v>2</v>
      </c>
      <c r="F18" s="6">
        <v>2</v>
      </c>
      <c r="G18" s="14"/>
      <c r="H18" s="6"/>
      <c r="I18" s="6"/>
      <c r="J18" s="6"/>
      <c r="K18" s="6"/>
      <c r="L18" s="5" t="s">
        <v>42</v>
      </c>
      <c r="M18" s="6">
        <v>2</v>
      </c>
      <c r="N18" s="6">
        <v>2</v>
      </c>
    </row>
    <row r="19" spans="1:14" ht="21" customHeight="1">
      <c r="A19" s="177"/>
      <c r="B19" s="5"/>
      <c r="C19" s="6"/>
      <c r="D19" s="6"/>
      <c r="E19" s="6"/>
      <c r="F19" s="6"/>
      <c r="G19" s="5"/>
      <c r="H19" s="6"/>
      <c r="I19" s="6"/>
      <c r="J19" s="6"/>
      <c r="K19" s="6"/>
      <c r="L19" s="5" t="s">
        <v>43</v>
      </c>
      <c r="M19" s="6">
        <v>2</v>
      </c>
      <c r="N19" s="6">
        <v>2</v>
      </c>
    </row>
    <row r="20" spans="1:14" ht="21" customHeight="1">
      <c r="A20" s="177"/>
      <c r="B20" s="5"/>
      <c r="C20" s="6"/>
      <c r="D20" s="6"/>
      <c r="E20" s="6"/>
      <c r="F20" s="6"/>
      <c r="G20" s="5"/>
      <c r="H20" s="6"/>
      <c r="I20" s="6"/>
      <c r="J20" s="6"/>
      <c r="K20" s="6"/>
      <c r="L20" s="5" t="s">
        <v>44</v>
      </c>
      <c r="M20" s="6">
        <v>2</v>
      </c>
      <c r="N20" s="6">
        <v>2</v>
      </c>
    </row>
    <row r="21" spans="1:14" ht="21" customHeight="1">
      <c r="A21" s="177"/>
      <c r="B21" s="5"/>
      <c r="C21" s="6"/>
      <c r="D21" s="6"/>
      <c r="E21" s="6"/>
      <c r="F21" s="6"/>
      <c r="G21" s="14"/>
      <c r="H21" s="6"/>
      <c r="I21" s="6"/>
      <c r="J21" s="6"/>
      <c r="K21" s="6"/>
      <c r="L21" s="5" t="s">
        <v>45</v>
      </c>
      <c r="M21" s="6">
        <v>2</v>
      </c>
      <c r="N21" s="6">
        <v>2</v>
      </c>
    </row>
    <row r="22" spans="1:14" ht="21" customHeight="1">
      <c r="A22" s="177"/>
      <c r="B22" s="9" t="s">
        <v>6</v>
      </c>
      <c r="C22" s="9">
        <f>SUM(C11:C21)</f>
        <v>10</v>
      </c>
      <c r="D22" s="9">
        <f>SUM(D11:D21)</f>
        <v>10</v>
      </c>
      <c r="E22" s="9">
        <f>SUM(E11:E21)</f>
        <v>10</v>
      </c>
      <c r="F22" s="9">
        <f>SUM(F11:F21)</f>
        <v>10</v>
      </c>
      <c r="G22" s="9" t="s">
        <v>6</v>
      </c>
      <c r="H22" s="9">
        <v>8</v>
      </c>
      <c r="I22" s="9">
        <v>8</v>
      </c>
      <c r="J22" s="9">
        <f>SUM(J11:J21)</f>
        <v>4</v>
      </c>
      <c r="K22" s="9">
        <f>SUM(K11:K21)</f>
        <v>4</v>
      </c>
      <c r="L22" s="10" t="s">
        <v>46</v>
      </c>
      <c r="M22" s="6">
        <v>2</v>
      </c>
      <c r="N22" s="6">
        <v>2</v>
      </c>
    </row>
    <row r="23" spans="1:14" ht="21" customHeight="1">
      <c r="A23" s="177" t="s">
        <v>47</v>
      </c>
      <c r="B23" s="9" t="s">
        <v>2</v>
      </c>
      <c r="C23" s="9">
        <v>4</v>
      </c>
      <c r="D23" s="9">
        <v>4</v>
      </c>
      <c r="E23" s="9">
        <v>4</v>
      </c>
      <c r="F23" s="9">
        <v>4</v>
      </c>
      <c r="G23" s="9" t="s">
        <v>2</v>
      </c>
      <c r="H23" s="9">
        <v>8</v>
      </c>
      <c r="I23" s="9">
        <v>8</v>
      </c>
      <c r="J23" s="9">
        <v>12</v>
      </c>
      <c r="K23" s="9">
        <v>12</v>
      </c>
      <c r="L23" s="10" t="s">
        <v>48</v>
      </c>
      <c r="M23" s="6">
        <v>2</v>
      </c>
      <c r="N23" s="6">
        <v>2</v>
      </c>
    </row>
    <row r="24" spans="1:14" ht="21" customHeight="1">
      <c r="A24" s="177"/>
      <c r="B24" s="9"/>
      <c r="C24" s="9"/>
      <c r="D24" s="9"/>
      <c r="E24" s="9"/>
      <c r="F24" s="9"/>
      <c r="G24" s="9"/>
      <c r="H24" s="9"/>
      <c r="I24" s="9"/>
      <c r="J24" s="9"/>
      <c r="K24" s="9"/>
      <c r="L24" s="10" t="s">
        <v>49</v>
      </c>
      <c r="M24" s="6">
        <v>2</v>
      </c>
      <c r="N24" s="6">
        <v>2</v>
      </c>
    </row>
    <row r="25" spans="1:14" ht="21" customHeight="1">
      <c r="A25" s="177"/>
      <c r="B25" s="9"/>
      <c r="C25" s="9"/>
      <c r="D25" s="9"/>
      <c r="E25" s="9"/>
      <c r="F25" s="9"/>
      <c r="G25" s="9"/>
      <c r="H25" s="9"/>
      <c r="I25" s="9"/>
      <c r="J25" s="9"/>
      <c r="K25" s="9"/>
      <c r="L25" s="10" t="s">
        <v>50</v>
      </c>
      <c r="M25" s="6">
        <v>2</v>
      </c>
      <c r="N25" s="6">
        <v>2</v>
      </c>
    </row>
    <row r="26" spans="1:14" ht="21" customHeight="1">
      <c r="A26" s="177"/>
      <c r="B26" s="9"/>
      <c r="C26" s="9"/>
      <c r="D26" s="9"/>
      <c r="E26" s="9"/>
      <c r="F26" s="9"/>
      <c r="G26" s="9"/>
      <c r="H26" s="9"/>
      <c r="I26" s="9"/>
      <c r="J26" s="9"/>
      <c r="K26" s="9"/>
      <c r="L26" s="10" t="s">
        <v>51</v>
      </c>
      <c r="M26" s="6">
        <v>2</v>
      </c>
      <c r="N26" s="6">
        <v>2</v>
      </c>
    </row>
    <row r="27" spans="1:14" ht="21" customHeight="1">
      <c r="A27" s="177"/>
      <c r="B27" s="9"/>
      <c r="C27" s="9"/>
      <c r="D27" s="9"/>
      <c r="E27" s="9"/>
      <c r="F27" s="9"/>
      <c r="G27" s="9"/>
      <c r="H27" s="9"/>
      <c r="I27" s="9"/>
      <c r="J27" s="9"/>
      <c r="K27" s="9"/>
      <c r="L27" s="10" t="s">
        <v>52</v>
      </c>
      <c r="M27" s="6">
        <v>2</v>
      </c>
      <c r="N27" s="6">
        <v>2</v>
      </c>
    </row>
    <row r="28" spans="1:14" ht="21" customHeight="1">
      <c r="A28" s="177" t="s">
        <v>53</v>
      </c>
      <c r="B28" s="9" t="s">
        <v>54</v>
      </c>
      <c r="C28" s="9">
        <v>2</v>
      </c>
      <c r="D28" s="9">
        <v>2</v>
      </c>
      <c r="E28" s="9">
        <v>2</v>
      </c>
      <c r="F28" s="9">
        <v>2</v>
      </c>
      <c r="G28" s="9" t="s">
        <v>54</v>
      </c>
      <c r="H28" s="9">
        <v>0</v>
      </c>
      <c r="I28" s="9">
        <v>0</v>
      </c>
      <c r="J28" s="9">
        <v>0</v>
      </c>
      <c r="K28" s="9">
        <v>0</v>
      </c>
      <c r="L28" s="10" t="s">
        <v>55</v>
      </c>
      <c r="M28" s="6">
        <v>2</v>
      </c>
      <c r="N28" s="6">
        <v>2</v>
      </c>
    </row>
    <row r="29" spans="1:14" ht="21" customHeight="1">
      <c r="A29" s="177"/>
      <c r="B29" s="9"/>
      <c r="C29" s="9"/>
      <c r="D29" s="9"/>
      <c r="E29" s="9"/>
      <c r="F29" s="9"/>
      <c r="G29" s="9"/>
      <c r="H29" s="9"/>
      <c r="I29" s="9"/>
      <c r="J29" s="9"/>
      <c r="K29" s="9"/>
      <c r="L29" s="10" t="s">
        <v>56</v>
      </c>
      <c r="M29" s="6">
        <v>2</v>
      </c>
      <c r="N29" s="6">
        <v>2</v>
      </c>
    </row>
    <row r="30" spans="1:14" ht="21" customHeight="1">
      <c r="A30" s="177"/>
      <c r="B30" s="9"/>
      <c r="C30" s="9"/>
      <c r="D30" s="9"/>
      <c r="E30" s="9"/>
      <c r="F30" s="9"/>
      <c r="G30" s="9"/>
      <c r="H30" s="9"/>
      <c r="I30" s="9"/>
      <c r="J30" s="9"/>
      <c r="K30" s="9"/>
      <c r="L30" s="10" t="s">
        <v>57</v>
      </c>
      <c r="M30" s="6">
        <v>2</v>
      </c>
      <c r="N30" s="6">
        <v>2</v>
      </c>
    </row>
    <row r="31" spans="1:14" ht="21" customHeight="1">
      <c r="A31" s="177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0" t="s">
        <v>58</v>
      </c>
      <c r="M31" s="6">
        <v>2</v>
      </c>
      <c r="N31" s="6">
        <v>2</v>
      </c>
    </row>
    <row r="32" spans="1:14" ht="21" customHeight="1">
      <c r="A32" s="6"/>
      <c r="B32" s="15" t="s">
        <v>7</v>
      </c>
      <c r="C32" s="15">
        <f>C10+C22+C23+C28</f>
        <v>18</v>
      </c>
      <c r="D32" s="15">
        <f>D10+D22+D23+D28</f>
        <v>18</v>
      </c>
      <c r="E32" s="15">
        <f>E10+E22+E23+E28</f>
        <v>18</v>
      </c>
      <c r="F32" s="15">
        <f>F10+F22+F23+F28</f>
        <v>18</v>
      </c>
      <c r="G32" s="15" t="s">
        <v>7</v>
      </c>
      <c r="H32" s="15">
        <f>H10+H22+H23+H28</f>
        <v>18</v>
      </c>
      <c r="I32" s="15">
        <f>I10+I22+I23+I28</f>
        <v>18</v>
      </c>
      <c r="J32" s="15">
        <f>J10+J22+J23+J28</f>
        <v>18</v>
      </c>
      <c r="K32" s="15">
        <f>K10+K22+K23+K28</f>
        <v>18</v>
      </c>
      <c r="L32" s="10" t="s">
        <v>0</v>
      </c>
      <c r="M32" s="6">
        <v>2</v>
      </c>
      <c r="N32" s="6">
        <v>2</v>
      </c>
    </row>
    <row r="33" spans="2:14" ht="21" customHeight="1">
      <c r="B33" s="19" t="s">
        <v>59</v>
      </c>
      <c r="C33" s="19"/>
      <c r="D33" s="19"/>
      <c r="E33" s="19"/>
      <c r="F33" s="19"/>
      <c r="G33" s="19"/>
      <c r="H33" s="19"/>
      <c r="I33" s="19"/>
      <c r="J33" s="19"/>
      <c r="K33" s="19"/>
      <c r="L33" s="10" t="s">
        <v>60</v>
      </c>
      <c r="M33" s="6">
        <v>2</v>
      </c>
      <c r="N33" s="6">
        <v>2</v>
      </c>
    </row>
    <row r="34" spans="2:14" ht="21" customHeight="1">
      <c r="B34" s="8" t="s">
        <v>61</v>
      </c>
      <c r="C34" s="8"/>
      <c r="D34" s="8"/>
      <c r="E34" s="8"/>
      <c r="F34" s="8"/>
      <c r="G34" s="8"/>
      <c r="H34" s="8"/>
      <c r="I34" s="8"/>
      <c r="J34" s="8"/>
      <c r="K34" s="8"/>
      <c r="L34" s="10" t="s">
        <v>62</v>
      </c>
      <c r="M34" s="6">
        <v>2</v>
      </c>
      <c r="N34" s="6">
        <v>2</v>
      </c>
    </row>
    <row r="35" spans="2:14" ht="21" customHeight="1">
      <c r="B35" s="8" t="s">
        <v>63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22.5" customHeight="1">
      <c r="B36" s="20"/>
      <c r="C36" s="20"/>
      <c r="D36" s="20"/>
      <c r="E36" s="20"/>
      <c r="F36" s="20"/>
      <c r="G36" s="20"/>
      <c r="L36" s="17"/>
      <c r="M36" s="17"/>
      <c r="N36" s="17"/>
    </row>
    <row r="37" ht="22.5" customHeight="1">
      <c r="A37" s="18"/>
    </row>
    <row r="38" spans="1:6" ht="22.5" customHeight="1">
      <c r="A38" s="18"/>
      <c r="B38" s="17"/>
      <c r="C38" s="17"/>
      <c r="D38" s="17"/>
      <c r="E38" s="17"/>
      <c r="F38" s="17"/>
    </row>
    <row r="39" ht="22.5" customHeight="1"/>
  </sheetData>
  <sheetProtection/>
  <mergeCells count="18">
    <mergeCell ref="A8:A10"/>
    <mergeCell ref="A23:A27"/>
    <mergeCell ref="A28:A31"/>
    <mergeCell ref="A11:A22"/>
    <mergeCell ref="A1:N1"/>
    <mergeCell ref="A2:N2"/>
    <mergeCell ref="A3:N3"/>
    <mergeCell ref="A4:N4"/>
    <mergeCell ref="A5:A7"/>
    <mergeCell ref="B5:F5"/>
    <mergeCell ref="G5:K5"/>
    <mergeCell ref="L5:N6"/>
    <mergeCell ref="B6:B7"/>
    <mergeCell ref="C6:D6"/>
    <mergeCell ref="E6:F6"/>
    <mergeCell ref="G6:G7"/>
    <mergeCell ref="H6:I6"/>
    <mergeCell ref="J6:K6"/>
  </mergeCells>
  <printOptions horizontalCentered="1"/>
  <pageMargins left="0" right="0" top="0.551181102362204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A1" sqref="A1:K1"/>
    </sheetView>
  </sheetViews>
  <sheetFormatPr defaultColWidth="9.00390625" defaultRowHeight="15.75"/>
  <cols>
    <col min="1" max="1" width="3.625" style="23" customWidth="1"/>
    <col min="2" max="2" width="18.625" style="23" customWidth="1"/>
    <col min="3" max="6" width="6.625" style="23" customWidth="1"/>
    <col min="7" max="7" width="18.625" style="23" customWidth="1"/>
    <col min="8" max="10" width="6.625" style="23" customWidth="1"/>
    <col min="11" max="11" width="5.75390625" style="23" bestFit="1" customWidth="1"/>
    <col min="12" max="12" width="5.625" style="23" customWidth="1"/>
    <col min="13" max="16384" width="8.875" style="23" customWidth="1"/>
  </cols>
  <sheetData>
    <row r="1" spans="1:12" ht="20.25">
      <c r="A1" s="180" t="s">
        <v>131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22"/>
    </row>
    <row r="2" spans="1:21" ht="15">
      <c r="A2" s="181" t="s">
        <v>69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>
      <c r="A3" s="181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24"/>
      <c r="O3" s="24"/>
      <c r="P3" s="24"/>
      <c r="Q3" s="24"/>
      <c r="R3" s="24"/>
      <c r="S3" s="24"/>
      <c r="T3" s="24"/>
      <c r="U3" s="24"/>
    </row>
    <row r="4" spans="1:21" ht="15">
      <c r="A4" s="181" t="s">
        <v>71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24"/>
      <c r="O4" s="24"/>
      <c r="P4" s="24"/>
      <c r="Q4" s="24"/>
      <c r="R4" s="24"/>
      <c r="S4" s="24"/>
      <c r="T4" s="24"/>
      <c r="U4" s="24"/>
    </row>
    <row r="5" spans="1:12" ht="16.5" customHeight="1">
      <c r="A5" s="182" t="s">
        <v>72</v>
      </c>
      <c r="B5" s="183" t="s">
        <v>73</v>
      </c>
      <c r="C5" s="183"/>
      <c r="D5" s="183"/>
      <c r="E5" s="183"/>
      <c r="F5" s="183"/>
      <c r="G5" s="183" t="s">
        <v>74</v>
      </c>
      <c r="H5" s="183"/>
      <c r="I5" s="183"/>
      <c r="J5" s="183"/>
      <c r="K5" s="183"/>
      <c r="L5" s="25"/>
    </row>
    <row r="6" spans="1:12" ht="15.75">
      <c r="A6" s="182"/>
      <c r="B6" s="184" t="s">
        <v>12</v>
      </c>
      <c r="C6" s="185" t="s">
        <v>75</v>
      </c>
      <c r="D6" s="185"/>
      <c r="E6" s="185" t="s">
        <v>76</v>
      </c>
      <c r="F6" s="185"/>
      <c r="G6" s="184" t="s">
        <v>77</v>
      </c>
      <c r="H6" s="186" t="s">
        <v>78</v>
      </c>
      <c r="I6" s="185"/>
      <c r="J6" s="185" t="s">
        <v>14</v>
      </c>
      <c r="K6" s="185"/>
      <c r="L6" s="27"/>
    </row>
    <row r="7" spans="1:12" ht="15.75">
      <c r="A7" s="182"/>
      <c r="B7" s="184"/>
      <c r="C7" s="26" t="s">
        <v>79</v>
      </c>
      <c r="D7" s="26" t="s">
        <v>80</v>
      </c>
      <c r="E7" s="26" t="s">
        <v>79</v>
      </c>
      <c r="F7" s="26" t="s">
        <v>81</v>
      </c>
      <c r="G7" s="184"/>
      <c r="H7" s="26" t="s">
        <v>82</v>
      </c>
      <c r="I7" s="26" t="s">
        <v>83</v>
      </c>
      <c r="J7" s="26" t="s">
        <v>84</v>
      </c>
      <c r="K7" s="26" t="s">
        <v>81</v>
      </c>
      <c r="L7" s="27"/>
    </row>
    <row r="8" spans="1:12" ht="15.75">
      <c r="A8" s="191" t="s">
        <v>85</v>
      </c>
      <c r="B8" s="28" t="s">
        <v>16</v>
      </c>
      <c r="C8" s="29">
        <v>2</v>
      </c>
      <c r="D8" s="29">
        <v>2</v>
      </c>
      <c r="E8" s="29"/>
      <c r="F8" s="29"/>
      <c r="G8" s="30" t="s">
        <v>17</v>
      </c>
      <c r="H8" s="31">
        <v>2</v>
      </c>
      <c r="I8" s="31">
        <v>2</v>
      </c>
      <c r="J8" s="31"/>
      <c r="K8" s="31"/>
      <c r="L8" s="27"/>
    </row>
    <row r="9" spans="1:12" ht="15.75">
      <c r="A9" s="191"/>
      <c r="B9" s="28" t="s">
        <v>19</v>
      </c>
      <c r="C9" s="29"/>
      <c r="D9" s="29"/>
      <c r="E9" s="29">
        <v>2</v>
      </c>
      <c r="F9" s="29">
        <v>2</v>
      </c>
      <c r="G9" s="30" t="s">
        <v>20</v>
      </c>
      <c r="H9" s="31"/>
      <c r="I9" s="31"/>
      <c r="J9" s="31">
        <v>2</v>
      </c>
      <c r="K9" s="31">
        <v>2</v>
      </c>
      <c r="L9" s="27"/>
    </row>
    <row r="10" spans="1:12" ht="15.75">
      <c r="A10" s="191"/>
      <c r="B10" s="29" t="s">
        <v>86</v>
      </c>
      <c r="C10" s="29">
        <v>2</v>
      </c>
      <c r="D10" s="29">
        <v>2</v>
      </c>
      <c r="E10" s="29">
        <v>2</v>
      </c>
      <c r="F10" s="29">
        <v>2</v>
      </c>
      <c r="G10" s="29" t="s">
        <v>86</v>
      </c>
      <c r="H10" s="29">
        <v>2</v>
      </c>
      <c r="I10" s="29">
        <v>2</v>
      </c>
      <c r="J10" s="29">
        <v>2</v>
      </c>
      <c r="K10" s="29">
        <v>2</v>
      </c>
      <c r="L10" s="27"/>
    </row>
    <row r="11" spans="1:12" ht="15.75">
      <c r="A11" s="191"/>
      <c r="B11" s="32" t="s">
        <v>87</v>
      </c>
      <c r="C11" s="188">
        <v>8</v>
      </c>
      <c r="D11" s="188"/>
      <c r="E11" s="188"/>
      <c r="F11" s="188"/>
      <c r="G11" s="188"/>
      <c r="H11" s="188"/>
      <c r="I11" s="188"/>
      <c r="J11" s="188"/>
      <c r="K11" s="188"/>
      <c r="L11" s="33"/>
    </row>
    <row r="12" spans="1:12" ht="15.75">
      <c r="A12" s="191" t="s">
        <v>88</v>
      </c>
      <c r="B12" s="34"/>
      <c r="C12" s="29"/>
      <c r="D12" s="29"/>
      <c r="E12" s="29"/>
      <c r="F12" s="29"/>
      <c r="G12" s="35" t="s">
        <v>89</v>
      </c>
      <c r="H12" s="29">
        <v>2</v>
      </c>
      <c r="I12" s="29">
        <v>2</v>
      </c>
      <c r="J12" s="29">
        <v>2</v>
      </c>
      <c r="K12" s="29">
        <v>2</v>
      </c>
      <c r="L12" s="33"/>
    </row>
    <row r="13" spans="1:12" ht="15.75">
      <c r="A13" s="191"/>
      <c r="B13" s="34" t="s">
        <v>90</v>
      </c>
      <c r="C13" s="29">
        <v>0</v>
      </c>
      <c r="D13" s="29">
        <v>0</v>
      </c>
      <c r="E13" s="29">
        <v>0</v>
      </c>
      <c r="F13" s="29">
        <v>0</v>
      </c>
      <c r="G13" s="34" t="s">
        <v>90</v>
      </c>
      <c r="H13" s="29">
        <v>2</v>
      </c>
      <c r="I13" s="29">
        <v>2</v>
      </c>
      <c r="J13" s="29">
        <v>2</v>
      </c>
      <c r="K13" s="29">
        <v>2</v>
      </c>
      <c r="L13" s="33"/>
    </row>
    <row r="14" spans="1:12" ht="15.75">
      <c r="A14" s="191"/>
      <c r="B14" s="29" t="s">
        <v>91</v>
      </c>
      <c r="C14" s="36">
        <v>0</v>
      </c>
      <c r="D14" s="36">
        <v>0</v>
      </c>
      <c r="E14" s="36">
        <v>0</v>
      </c>
      <c r="F14" s="36">
        <v>0</v>
      </c>
      <c r="G14" s="29" t="s">
        <v>92</v>
      </c>
      <c r="H14" s="36">
        <v>2</v>
      </c>
      <c r="I14" s="36">
        <v>2</v>
      </c>
      <c r="J14" s="36">
        <v>2</v>
      </c>
      <c r="K14" s="36">
        <v>2</v>
      </c>
      <c r="L14" s="33"/>
    </row>
    <row r="15" spans="1:12" ht="15.75">
      <c r="A15" s="191"/>
      <c r="B15" s="32" t="s">
        <v>87</v>
      </c>
      <c r="C15" s="188">
        <v>4</v>
      </c>
      <c r="D15" s="188"/>
      <c r="E15" s="188"/>
      <c r="F15" s="188"/>
      <c r="G15" s="188"/>
      <c r="H15" s="188"/>
      <c r="I15" s="188"/>
      <c r="J15" s="188"/>
      <c r="K15" s="188"/>
      <c r="L15" s="33"/>
    </row>
    <row r="16" spans="1:12" ht="15.75">
      <c r="A16" s="187" t="s">
        <v>93</v>
      </c>
      <c r="B16" s="37" t="s">
        <v>94</v>
      </c>
      <c r="C16" s="34">
        <v>2</v>
      </c>
      <c r="D16" s="34">
        <v>2</v>
      </c>
      <c r="E16" s="34"/>
      <c r="F16" s="34"/>
      <c r="G16" s="38" t="s">
        <v>95</v>
      </c>
      <c r="H16" s="34">
        <v>2</v>
      </c>
      <c r="I16" s="34">
        <v>2</v>
      </c>
      <c r="J16" s="34"/>
      <c r="K16" s="34"/>
      <c r="L16" s="27"/>
    </row>
    <row r="17" spans="1:12" ht="15.75">
      <c r="A17" s="187"/>
      <c r="B17" s="37" t="s">
        <v>96</v>
      </c>
      <c r="C17" s="34">
        <v>2</v>
      </c>
      <c r="D17" s="34">
        <v>2</v>
      </c>
      <c r="E17" s="34"/>
      <c r="F17" s="34"/>
      <c r="G17" s="37" t="s">
        <v>97</v>
      </c>
      <c r="H17" s="34">
        <v>2</v>
      </c>
      <c r="I17" s="34">
        <v>2</v>
      </c>
      <c r="J17" s="34"/>
      <c r="K17" s="34"/>
      <c r="L17" s="27"/>
    </row>
    <row r="18" spans="1:12" ht="15.75">
      <c r="A18" s="187"/>
      <c r="B18" s="38" t="s">
        <v>98</v>
      </c>
      <c r="C18" s="34">
        <v>2</v>
      </c>
      <c r="D18" s="34">
        <v>2</v>
      </c>
      <c r="E18" s="34"/>
      <c r="F18" s="34"/>
      <c r="G18" s="39" t="s">
        <v>99</v>
      </c>
      <c r="H18" s="34">
        <v>2</v>
      </c>
      <c r="I18" s="34">
        <v>2</v>
      </c>
      <c r="J18" s="40"/>
      <c r="K18" s="34"/>
      <c r="L18" s="27"/>
    </row>
    <row r="19" spans="1:12" ht="15.75">
      <c r="A19" s="187"/>
      <c r="B19" s="41" t="s">
        <v>100</v>
      </c>
      <c r="C19" s="42">
        <v>2</v>
      </c>
      <c r="D19" s="42">
        <v>2</v>
      </c>
      <c r="E19" s="42">
        <v>2</v>
      </c>
      <c r="F19" s="42">
        <v>2</v>
      </c>
      <c r="G19" s="37" t="s">
        <v>101</v>
      </c>
      <c r="H19" s="34">
        <v>2</v>
      </c>
      <c r="I19" s="34">
        <v>2</v>
      </c>
      <c r="J19" s="34">
        <v>2</v>
      </c>
      <c r="K19" s="34">
        <v>2</v>
      </c>
      <c r="L19" s="27"/>
    </row>
    <row r="20" spans="1:12" ht="15.75">
      <c r="A20" s="187"/>
      <c r="B20" s="37" t="s">
        <v>102</v>
      </c>
      <c r="C20" s="34">
        <v>2</v>
      </c>
      <c r="D20" s="34">
        <v>2</v>
      </c>
      <c r="E20" s="34">
        <v>2</v>
      </c>
      <c r="F20" s="34">
        <v>2</v>
      </c>
      <c r="G20" s="38" t="s">
        <v>103</v>
      </c>
      <c r="H20" s="34"/>
      <c r="I20" s="34"/>
      <c r="J20" s="34">
        <v>2</v>
      </c>
      <c r="K20" s="34">
        <v>2</v>
      </c>
      <c r="L20" s="27"/>
    </row>
    <row r="21" spans="1:12" ht="15.75">
      <c r="A21" s="187"/>
      <c r="B21" s="37" t="s">
        <v>104</v>
      </c>
      <c r="C21" s="34"/>
      <c r="D21" s="34"/>
      <c r="E21" s="34">
        <v>2</v>
      </c>
      <c r="F21" s="34">
        <v>2</v>
      </c>
      <c r="G21" s="37" t="s">
        <v>105</v>
      </c>
      <c r="H21" s="34"/>
      <c r="I21" s="34"/>
      <c r="J21" s="34">
        <v>2</v>
      </c>
      <c r="K21" s="34">
        <v>2</v>
      </c>
      <c r="L21" s="27"/>
    </row>
    <row r="22" spans="1:12" ht="15.75">
      <c r="A22" s="187"/>
      <c r="B22" s="37" t="s">
        <v>106</v>
      </c>
      <c r="C22" s="34"/>
      <c r="D22" s="34"/>
      <c r="E22" s="34">
        <v>2</v>
      </c>
      <c r="F22" s="34">
        <v>2</v>
      </c>
      <c r="G22" s="38" t="s">
        <v>107</v>
      </c>
      <c r="H22" s="34"/>
      <c r="I22" s="34"/>
      <c r="J22" s="34">
        <v>2</v>
      </c>
      <c r="K22" s="34">
        <v>2</v>
      </c>
      <c r="L22" s="27"/>
    </row>
    <row r="23" spans="1:12" ht="15.75">
      <c r="A23" s="187"/>
      <c r="B23" s="37" t="s">
        <v>108</v>
      </c>
      <c r="C23" s="34"/>
      <c r="D23" s="34"/>
      <c r="E23" s="34">
        <v>2</v>
      </c>
      <c r="F23" s="34">
        <v>2</v>
      </c>
      <c r="G23" s="37"/>
      <c r="H23" s="34"/>
      <c r="I23" s="34"/>
      <c r="J23" s="34"/>
      <c r="K23" s="34"/>
      <c r="L23" s="27"/>
    </row>
    <row r="24" spans="1:12" ht="15.75">
      <c r="A24" s="187"/>
      <c r="B24" s="29" t="s">
        <v>6</v>
      </c>
      <c r="C24" s="36">
        <f>SUM(C16:C23)</f>
        <v>10</v>
      </c>
      <c r="D24" s="36">
        <f>SUM(D16:D23)</f>
        <v>10</v>
      </c>
      <c r="E24" s="36">
        <f>SUM(E16:E23)</f>
        <v>10</v>
      </c>
      <c r="F24" s="36">
        <f>SUM(F16:F23)</f>
        <v>10</v>
      </c>
      <c r="G24" s="29" t="s">
        <v>109</v>
      </c>
      <c r="H24" s="36">
        <f>SUM(H16:H23)</f>
        <v>8</v>
      </c>
      <c r="I24" s="36">
        <f>SUM(I16:I23)</f>
        <v>8</v>
      </c>
      <c r="J24" s="36">
        <f>SUM(J16:J23)</f>
        <v>8</v>
      </c>
      <c r="K24" s="36">
        <f>SUM(K16:K23)</f>
        <v>8</v>
      </c>
      <c r="L24" s="33"/>
    </row>
    <row r="25" spans="1:12" ht="15.75">
      <c r="A25" s="187"/>
      <c r="B25" s="32" t="s">
        <v>87</v>
      </c>
      <c r="C25" s="188">
        <v>36</v>
      </c>
      <c r="D25" s="188"/>
      <c r="E25" s="188"/>
      <c r="F25" s="188"/>
      <c r="G25" s="188"/>
      <c r="H25" s="188"/>
      <c r="I25" s="188"/>
      <c r="J25" s="188"/>
      <c r="K25" s="188"/>
      <c r="L25" s="33"/>
    </row>
    <row r="26" spans="1:12" ht="15.75">
      <c r="A26" s="187" t="s">
        <v>110</v>
      </c>
      <c r="B26" s="37" t="s">
        <v>111</v>
      </c>
      <c r="C26" s="34">
        <v>2</v>
      </c>
      <c r="D26" s="34">
        <v>2</v>
      </c>
      <c r="E26" s="37"/>
      <c r="F26" s="34"/>
      <c r="G26" s="37" t="s">
        <v>112</v>
      </c>
      <c r="H26" s="34">
        <v>2</v>
      </c>
      <c r="I26" s="34">
        <v>2</v>
      </c>
      <c r="J26" s="34"/>
      <c r="K26" s="34"/>
      <c r="L26" s="27"/>
    </row>
    <row r="27" spans="1:12" ht="15.75">
      <c r="A27" s="187"/>
      <c r="B27" s="38" t="s">
        <v>113</v>
      </c>
      <c r="C27" s="34">
        <v>2</v>
      </c>
      <c r="D27" s="34">
        <v>2</v>
      </c>
      <c r="E27" s="43"/>
      <c r="F27" s="43"/>
      <c r="G27" s="38" t="s">
        <v>114</v>
      </c>
      <c r="H27" s="34">
        <v>2</v>
      </c>
      <c r="I27" s="34">
        <v>2</v>
      </c>
      <c r="J27" s="34"/>
      <c r="K27" s="34"/>
      <c r="L27" s="27"/>
    </row>
    <row r="28" spans="1:12" ht="15.75">
      <c r="A28" s="187"/>
      <c r="B28" s="37" t="s">
        <v>115</v>
      </c>
      <c r="C28" s="34">
        <v>2</v>
      </c>
      <c r="D28" s="34">
        <v>2</v>
      </c>
      <c r="E28" s="43"/>
      <c r="F28" s="43"/>
      <c r="G28" s="38" t="s">
        <v>116</v>
      </c>
      <c r="H28" s="34">
        <v>2</v>
      </c>
      <c r="I28" s="34">
        <v>2</v>
      </c>
      <c r="J28" s="34"/>
      <c r="K28" s="34"/>
      <c r="L28" s="27"/>
    </row>
    <row r="29" spans="1:12" ht="15.75">
      <c r="A29" s="187"/>
      <c r="B29" s="38" t="s">
        <v>117</v>
      </c>
      <c r="C29" s="34"/>
      <c r="D29" s="34"/>
      <c r="E29" s="34">
        <v>2</v>
      </c>
      <c r="F29" s="34">
        <v>2</v>
      </c>
      <c r="G29" s="37" t="s">
        <v>118</v>
      </c>
      <c r="H29" s="34">
        <v>2</v>
      </c>
      <c r="I29" s="34">
        <v>2</v>
      </c>
      <c r="J29" s="34">
        <v>2</v>
      </c>
      <c r="K29" s="34">
        <v>2</v>
      </c>
      <c r="L29" s="27"/>
    </row>
    <row r="30" spans="1:17" ht="15.75">
      <c r="A30" s="187"/>
      <c r="B30" s="37" t="s">
        <v>119</v>
      </c>
      <c r="C30" s="43"/>
      <c r="D30" s="43"/>
      <c r="E30" s="34">
        <v>2</v>
      </c>
      <c r="F30" s="34">
        <v>2</v>
      </c>
      <c r="G30" s="44" t="s">
        <v>120</v>
      </c>
      <c r="H30" s="45"/>
      <c r="I30" s="45"/>
      <c r="J30" s="45">
        <v>2</v>
      </c>
      <c r="K30" s="45">
        <v>2</v>
      </c>
      <c r="L30" s="27"/>
      <c r="Q30" s="46"/>
    </row>
    <row r="31" spans="1:12" ht="15.75">
      <c r="A31" s="187"/>
      <c r="B31" s="37" t="s">
        <v>121</v>
      </c>
      <c r="C31" s="43"/>
      <c r="D31" s="43"/>
      <c r="E31" s="34">
        <v>2</v>
      </c>
      <c r="F31" s="34">
        <v>2</v>
      </c>
      <c r="G31" s="38" t="s">
        <v>122</v>
      </c>
      <c r="H31" s="43"/>
      <c r="I31" s="43"/>
      <c r="J31" s="34">
        <v>2</v>
      </c>
      <c r="K31" s="34">
        <v>2</v>
      </c>
      <c r="L31" s="27"/>
    </row>
    <row r="32" spans="1:12" ht="15.75">
      <c r="A32" s="187"/>
      <c r="B32" s="29" t="s">
        <v>109</v>
      </c>
      <c r="C32" s="36">
        <f>SUM(C26:C31)</f>
        <v>6</v>
      </c>
      <c r="D32" s="36">
        <f>SUM(D26:D31)</f>
        <v>6</v>
      </c>
      <c r="E32" s="36">
        <f>SUM(E26:E31)</f>
        <v>6</v>
      </c>
      <c r="F32" s="36">
        <f>SUM(F26:F31)</f>
        <v>6</v>
      </c>
      <c r="G32" s="29" t="s">
        <v>123</v>
      </c>
      <c r="H32" s="36">
        <f>SUM(H26:H31)</f>
        <v>8</v>
      </c>
      <c r="I32" s="36">
        <f>SUM(I26:I31)</f>
        <v>8</v>
      </c>
      <c r="J32" s="36">
        <f>SUM(J26:J31)</f>
        <v>6</v>
      </c>
      <c r="K32" s="36">
        <f>SUM(K26:K31)</f>
        <v>6</v>
      </c>
      <c r="L32" s="27"/>
    </row>
    <row r="33" spans="1:12" ht="15.75">
      <c r="A33" s="187"/>
      <c r="B33" s="47" t="s">
        <v>124</v>
      </c>
      <c r="C33" s="48">
        <v>6</v>
      </c>
      <c r="D33" s="48">
        <v>6</v>
      </c>
      <c r="E33" s="48">
        <v>6</v>
      </c>
      <c r="F33" s="48">
        <v>6</v>
      </c>
      <c r="G33" s="47" t="s">
        <v>125</v>
      </c>
      <c r="H33" s="48">
        <v>6</v>
      </c>
      <c r="I33" s="48">
        <v>6</v>
      </c>
      <c r="J33" s="48">
        <v>6</v>
      </c>
      <c r="K33" s="48">
        <v>6</v>
      </c>
      <c r="L33" s="33"/>
    </row>
    <row r="34" spans="1:12" ht="15.75">
      <c r="A34" s="187"/>
      <c r="B34" s="32" t="s">
        <v>87</v>
      </c>
      <c r="C34" s="188">
        <v>24</v>
      </c>
      <c r="D34" s="188"/>
      <c r="E34" s="188"/>
      <c r="F34" s="188"/>
      <c r="G34" s="188"/>
      <c r="H34" s="188"/>
      <c r="I34" s="188"/>
      <c r="J34" s="188"/>
      <c r="K34" s="188"/>
      <c r="L34" s="33"/>
    </row>
    <row r="35" spans="1:12" ht="15.75">
      <c r="A35" s="189" t="s">
        <v>126</v>
      </c>
      <c r="B35" s="189"/>
      <c r="C35" s="29">
        <v>18</v>
      </c>
      <c r="D35" s="29">
        <v>18</v>
      </c>
      <c r="E35" s="29">
        <v>18</v>
      </c>
      <c r="F35" s="29">
        <v>18</v>
      </c>
      <c r="G35" s="29"/>
      <c r="H35" s="29">
        <v>18</v>
      </c>
      <c r="I35" s="29">
        <v>18</v>
      </c>
      <c r="J35" s="29">
        <v>18</v>
      </c>
      <c r="K35" s="29">
        <v>18</v>
      </c>
      <c r="L35" s="49"/>
    </row>
    <row r="36" spans="1:12" ht="1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27"/>
    </row>
    <row r="37" spans="1:12" ht="15.75">
      <c r="A37" s="50"/>
      <c r="B37" s="53" t="s">
        <v>127</v>
      </c>
      <c r="C37" s="50"/>
      <c r="D37" s="50"/>
      <c r="E37" s="50"/>
      <c r="F37" s="50"/>
      <c r="G37" s="190" t="s">
        <v>128</v>
      </c>
      <c r="H37" s="190"/>
      <c r="I37" s="190"/>
      <c r="J37" s="190"/>
      <c r="K37" s="190"/>
      <c r="L37" s="190"/>
    </row>
    <row r="38" spans="1:12" ht="15.75">
      <c r="A38" s="50"/>
      <c r="B38" s="53" t="s">
        <v>129</v>
      </c>
      <c r="C38" s="50"/>
      <c r="D38" s="50"/>
      <c r="E38" s="50"/>
      <c r="F38" s="50"/>
      <c r="G38" s="50"/>
      <c r="H38" s="50"/>
      <c r="I38" s="50"/>
      <c r="J38" s="50"/>
      <c r="K38" s="50"/>
      <c r="L38" s="27"/>
    </row>
    <row r="39" spans="1:12" ht="15.75">
      <c r="A39" s="50"/>
      <c r="B39" s="53" t="s">
        <v>130</v>
      </c>
      <c r="C39" s="50"/>
      <c r="D39" s="50"/>
      <c r="E39" s="50"/>
      <c r="F39" s="50"/>
      <c r="G39" s="50"/>
      <c r="H39" s="50"/>
      <c r="I39" s="50"/>
      <c r="J39" s="50"/>
      <c r="K39" s="50"/>
      <c r="L39" s="27"/>
    </row>
  </sheetData>
  <sheetProtection/>
  <mergeCells count="25">
    <mergeCell ref="A26:A34"/>
    <mergeCell ref="C34:K34"/>
    <mergeCell ref="A35:B35"/>
    <mergeCell ref="G37:L37"/>
    <mergeCell ref="A8:A11"/>
    <mergeCell ref="C11:K11"/>
    <mergeCell ref="A12:A15"/>
    <mergeCell ref="C15:K15"/>
    <mergeCell ref="A16:A25"/>
    <mergeCell ref="C25:K25"/>
    <mergeCell ref="A5:A7"/>
    <mergeCell ref="B5:F5"/>
    <mergeCell ref="G5:K5"/>
    <mergeCell ref="B6:B7"/>
    <mergeCell ref="C6:D6"/>
    <mergeCell ref="E6:F6"/>
    <mergeCell ref="G6:G7"/>
    <mergeCell ref="H6:I6"/>
    <mergeCell ref="J6:K6"/>
    <mergeCell ref="A1:K1"/>
    <mergeCell ref="A2:K2"/>
    <mergeCell ref="A3:K3"/>
    <mergeCell ref="L3:M3"/>
    <mergeCell ref="A4:K4"/>
    <mergeCell ref="L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2021-04-19T11:36:03Z</cp:lastPrinted>
  <dcterms:created xsi:type="dcterms:W3CDTF">2013-03-12T07:56:12Z</dcterms:created>
  <dcterms:modified xsi:type="dcterms:W3CDTF">2021-11-19T06:14:42Z</dcterms:modified>
  <cp:category/>
  <cp:version/>
  <cp:contentType/>
  <cp:contentStatus/>
</cp:coreProperties>
</file>