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進修部桌面\01進修部\01課務組\01課程規劃表\107課規\"/>
    </mc:Choice>
  </mc:AlternateContent>
  <bookViews>
    <workbookView xWindow="480" yWindow="132" windowWidth="19440" windowHeight="9348"/>
  </bookViews>
  <sheets>
    <sheet name="機械夜四技" sheetId="1" r:id="rId1"/>
    <sheet name="電機夜四技" sheetId="5" r:id="rId2"/>
  </sheets>
  <definedNames>
    <definedName name="_xlnm.Print_Area" localSheetId="1">電機夜四技!$A$1:$U$54</definedName>
  </definedNames>
  <calcPr calcId="162913"/>
</workbook>
</file>

<file path=xl/calcChain.xml><?xml version="1.0" encoding="utf-8"?>
<calcChain xmlns="http://schemas.openxmlformats.org/spreadsheetml/2006/main">
  <c r="M52" i="1" l="1"/>
  <c r="T52" i="1"/>
  <c r="U52" i="1"/>
  <c r="W49" i="5"/>
  <c r="Z52" i="1" l="1"/>
  <c r="C8" i="5"/>
  <c r="C49" i="5" s="1"/>
  <c r="D8" i="5"/>
  <c r="D49" i="5" s="1"/>
  <c r="E8" i="5"/>
  <c r="F8" i="5"/>
  <c r="H8" i="5"/>
  <c r="I8" i="5"/>
  <c r="J8" i="5"/>
  <c r="J49" i="5" s="1"/>
  <c r="K8" i="5"/>
  <c r="K49" i="5" s="1"/>
  <c r="M8" i="5"/>
  <c r="N8" i="5"/>
  <c r="O8" i="5"/>
  <c r="P8" i="5"/>
  <c r="R8" i="5"/>
  <c r="R49" i="5" s="1"/>
  <c r="S8" i="5"/>
  <c r="S49" i="5" s="1"/>
  <c r="T8" i="5"/>
  <c r="U8" i="5"/>
  <c r="C14" i="5"/>
  <c r="C15" i="5" s="1"/>
  <c r="D14" i="5"/>
  <c r="E14" i="5"/>
  <c r="E49" i="5" s="1"/>
  <c r="F14" i="5"/>
  <c r="H14" i="5"/>
  <c r="I14" i="5"/>
  <c r="J14" i="5"/>
  <c r="K14" i="5"/>
  <c r="M14" i="5"/>
  <c r="M49" i="5" s="1"/>
  <c r="N14" i="5"/>
  <c r="O14" i="5"/>
  <c r="P14" i="5"/>
  <c r="R14" i="5"/>
  <c r="S14" i="5"/>
  <c r="T14" i="5"/>
  <c r="T49" i="5" s="1"/>
  <c r="U14" i="5"/>
  <c r="C17" i="5"/>
  <c r="D17" i="5"/>
  <c r="E17" i="5"/>
  <c r="F17" i="5"/>
  <c r="F49" i="5" s="1"/>
  <c r="H17" i="5"/>
  <c r="I17" i="5"/>
  <c r="J17" i="5"/>
  <c r="K17" i="5"/>
  <c r="M17" i="5"/>
  <c r="N17" i="5"/>
  <c r="N49" i="5" s="1"/>
  <c r="O17" i="5"/>
  <c r="P17" i="5"/>
  <c r="R17" i="5"/>
  <c r="S17" i="5"/>
  <c r="T17" i="5"/>
  <c r="U17" i="5"/>
  <c r="U49" i="5" s="1"/>
  <c r="C31" i="5"/>
  <c r="D31" i="5"/>
  <c r="E31" i="5"/>
  <c r="F31" i="5"/>
  <c r="H31" i="5"/>
  <c r="I31" i="5"/>
  <c r="J31" i="5"/>
  <c r="K31" i="5"/>
  <c r="M31" i="5"/>
  <c r="N31" i="5"/>
  <c r="O31" i="5"/>
  <c r="P31" i="5"/>
  <c r="R31" i="5"/>
  <c r="S31" i="5"/>
  <c r="T31" i="5"/>
  <c r="U31" i="5"/>
  <c r="C32" i="5"/>
  <c r="C48" i="5"/>
  <c r="H49" i="5"/>
  <c r="I49" i="5"/>
  <c r="O49" i="5"/>
  <c r="P49" i="5"/>
  <c r="C9" i="5" l="1"/>
  <c r="X52" i="1"/>
  <c r="U36" i="1"/>
  <c r="T36" i="1"/>
  <c r="S36" i="1"/>
  <c r="R36" i="1"/>
  <c r="P36" i="1"/>
  <c r="O36" i="1"/>
  <c r="N36" i="1"/>
  <c r="M36" i="1"/>
  <c r="K36" i="1"/>
  <c r="J36" i="1"/>
  <c r="I36" i="1"/>
  <c r="H36" i="1"/>
  <c r="F36" i="1"/>
  <c r="E36" i="1"/>
  <c r="D36" i="1"/>
  <c r="C36" i="1"/>
  <c r="P19" i="1"/>
  <c r="P52" i="1" s="1"/>
  <c r="O19" i="1"/>
  <c r="N19" i="1"/>
  <c r="M19" i="1"/>
  <c r="K19" i="1"/>
  <c r="J19" i="1"/>
  <c r="J52" i="1" s="1"/>
  <c r="I19" i="1"/>
  <c r="H19" i="1"/>
  <c r="F19" i="1"/>
  <c r="E19" i="1"/>
  <c r="D19" i="1"/>
  <c r="C19" i="1"/>
  <c r="U16" i="1"/>
  <c r="T16" i="1"/>
  <c r="S16" i="1"/>
  <c r="R16" i="1"/>
  <c r="P16" i="1"/>
  <c r="O16" i="1"/>
  <c r="N16" i="1"/>
  <c r="M16" i="1"/>
  <c r="K16" i="1"/>
  <c r="J16" i="1"/>
  <c r="I16" i="1"/>
  <c r="H16" i="1"/>
  <c r="F16" i="1"/>
  <c r="E16" i="1"/>
  <c r="D16" i="1"/>
  <c r="C16" i="1"/>
  <c r="U9" i="1"/>
  <c r="T9" i="1"/>
  <c r="S9" i="1"/>
  <c r="R9" i="1"/>
  <c r="P9" i="1"/>
  <c r="O9" i="1"/>
  <c r="N9" i="1"/>
  <c r="M9" i="1"/>
  <c r="K9" i="1"/>
  <c r="I9" i="1"/>
  <c r="F9" i="1"/>
  <c r="E9" i="1"/>
  <c r="D9" i="1"/>
  <c r="C9" i="1"/>
  <c r="C52" i="1" l="1"/>
  <c r="D52" i="1"/>
  <c r="C10" i="1"/>
  <c r="C21" i="1"/>
  <c r="C37" i="1"/>
  <c r="K52" i="1"/>
  <c r="S52" i="1"/>
  <c r="C17" i="1"/>
  <c r="R52" i="1"/>
  <c r="F52" i="1"/>
  <c r="N52" i="1"/>
  <c r="I52" i="1"/>
  <c r="V36" i="1"/>
  <c r="V52" i="1" s="1"/>
  <c r="H52" i="1"/>
  <c r="O52" i="1"/>
  <c r="W36" i="1"/>
  <c r="W52" i="1" s="1"/>
  <c r="E52" i="1"/>
</calcChain>
</file>

<file path=xl/sharedStrings.xml><?xml version="1.0" encoding="utf-8"?>
<sst xmlns="http://schemas.openxmlformats.org/spreadsheetml/2006/main" count="296" uniqueCount="189">
  <si>
    <r>
      <t>臺北城市科技大學</t>
    </r>
    <r>
      <rPr>
        <b/>
        <sz val="20"/>
        <rFont val="Times New Roman"/>
        <family val="1"/>
      </rPr>
      <t xml:space="preserve">  </t>
    </r>
    <r>
      <rPr>
        <b/>
        <sz val="20"/>
        <rFont val="標楷體"/>
        <family val="4"/>
        <charset val="136"/>
      </rPr>
      <t>四年制進修部</t>
    </r>
    <r>
      <rPr>
        <b/>
        <sz val="20"/>
        <rFont val="Times New Roman"/>
        <family val="1"/>
      </rPr>
      <t xml:space="preserve"> </t>
    </r>
    <r>
      <rPr>
        <b/>
        <sz val="20"/>
        <rFont val="標楷體"/>
        <family val="4"/>
        <charset val="136"/>
      </rPr>
      <t>機械系車輛組</t>
    </r>
    <r>
      <rPr>
        <b/>
        <sz val="20"/>
        <rFont val="Times New Roman"/>
        <family val="1"/>
      </rPr>
      <t xml:space="preserve">  </t>
    </r>
    <r>
      <rPr>
        <b/>
        <sz val="20"/>
        <rFont val="標楷體"/>
        <family val="4"/>
        <charset val="136"/>
      </rPr>
      <t>課程規劃表</t>
    </r>
    <r>
      <rPr>
        <b/>
        <sz val="20"/>
        <rFont val="Times New Roman"/>
        <family val="1"/>
      </rPr>
      <t xml:space="preserve"> </t>
    </r>
    <r>
      <rPr>
        <b/>
        <sz val="20"/>
        <rFont val="標楷體"/>
        <family val="4"/>
        <charset val="136"/>
      </rPr>
      <t>【</t>
    </r>
    <r>
      <rPr>
        <b/>
        <sz val="20"/>
        <rFont val="Times New Roman"/>
        <family val="1"/>
      </rPr>
      <t>107</t>
    </r>
    <r>
      <rPr>
        <b/>
        <sz val="20"/>
        <rFont val="標楷體"/>
        <family val="4"/>
        <charset val="136"/>
      </rPr>
      <t>學年入學適用】</t>
    </r>
    <phoneticPr fontId="5" type="noConversion"/>
  </si>
  <si>
    <t>107年03月21日 106學年度第2學期第1次系課程發展委員會修訂</t>
    <phoneticPr fontId="5" type="noConversion"/>
  </si>
  <si>
    <r>
      <rPr>
        <sz val="9"/>
        <rFont val="標楷體"/>
        <family val="4"/>
        <charset val="136"/>
      </rPr>
      <t>類別</t>
    </r>
    <phoneticPr fontId="5" type="noConversion"/>
  </si>
  <si>
    <t>科目名稱</t>
  </si>
  <si>
    <r>
      <rPr>
        <sz val="9"/>
        <rFont val="標楷體"/>
        <family val="4"/>
        <charset val="136"/>
      </rPr>
      <t>第一學年</t>
    </r>
  </si>
  <si>
    <r>
      <rPr>
        <sz val="9"/>
        <rFont val="標楷體"/>
        <family val="4"/>
        <charset val="136"/>
      </rPr>
      <t>第二學年</t>
    </r>
  </si>
  <si>
    <r>
      <rPr>
        <sz val="9"/>
        <rFont val="標楷體"/>
        <family val="4"/>
        <charset val="136"/>
      </rPr>
      <t>第三學年</t>
    </r>
  </si>
  <si>
    <r>
      <rPr>
        <sz val="9"/>
        <rFont val="標楷體"/>
        <family val="4"/>
        <charset val="136"/>
      </rPr>
      <t>第四學年</t>
    </r>
  </si>
  <si>
    <r>
      <rPr>
        <sz val="9"/>
        <rFont val="標楷體"/>
        <family val="4"/>
        <charset val="136"/>
      </rPr>
      <t>上</t>
    </r>
  </si>
  <si>
    <r>
      <rPr>
        <sz val="9"/>
        <rFont val="標楷體"/>
        <family val="4"/>
        <charset val="136"/>
      </rPr>
      <t>下</t>
    </r>
  </si>
  <si>
    <r>
      <rPr>
        <sz val="9"/>
        <rFont val="標楷體"/>
        <family val="4"/>
        <charset val="136"/>
      </rPr>
      <t>學分</t>
    </r>
  </si>
  <si>
    <r>
      <rPr>
        <sz val="9"/>
        <rFont val="標楷體"/>
        <family val="4"/>
        <charset val="136"/>
      </rPr>
      <t>時數</t>
    </r>
  </si>
  <si>
    <r>
      <rPr>
        <sz val="9"/>
        <rFont val="標楷體"/>
        <family val="4"/>
        <charset val="136"/>
      </rPr>
      <t>核心通識</t>
    </r>
    <phoneticPr fontId="5" type="noConversion"/>
  </si>
  <si>
    <t>中文閱讀與寫作</t>
    <phoneticPr fontId="5" type="noConversion"/>
  </si>
  <si>
    <t>共同外語(三)</t>
    <phoneticPr fontId="5" type="noConversion"/>
  </si>
  <si>
    <t>共同外語(一)(二)</t>
    <phoneticPr fontId="5" type="noConversion"/>
  </si>
  <si>
    <t>體育(三)</t>
    <phoneticPr fontId="5" type="noConversion"/>
  </si>
  <si>
    <t>體育(一)(二)</t>
    <phoneticPr fontId="5" type="noConversion"/>
  </si>
  <si>
    <t>類別學分小計</t>
    <phoneticPr fontId="5" type="noConversion"/>
  </si>
  <si>
    <t>小計</t>
  </si>
  <si>
    <t>類別學分小計</t>
  </si>
  <si>
    <t>合計</t>
    <phoneticPr fontId="5" type="noConversion"/>
  </si>
  <si>
    <r>
      <rPr>
        <sz val="9"/>
        <rFont val="標楷體"/>
        <family val="4"/>
        <charset val="136"/>
      </rPr>
      <t>職用通識</t>
    </r>
    <phoneticPr fontId="5" type="noConversion"/>
  </si>
  <si>
    <t>職場應用文</t>
    <phoneticPr fontId="5" type="noConversion"/>
  </si>
  <si>
    <t>職場禮儀與口語表達</t>
    <phoneticPr fontId="5" type="noConversion"/>
  </si>
  <si>
    <t>法律與生活</t>
    <phoneticPr fontId="5" type="noConversion"/>
  </si>
  <si>
    <t>職場安全與衛生</t>
    <phoneticPr fontId="5" type="noConversion"/>
  </si>
  <si>
    <t>科技與環境關懷</t>
    <phoneticPr fontId="5" type="noConversion"/>
  </si>
  <si>
    <t>小計</t>
    <phoneticPr fontId="5" type="noConversion"/>
  </si>
  <si>
    <r>
      <rPr>
        <sz val="9"/>
        <rFont val="標楷體"/>
        <family val="4"/>
        <charset val="136"/>
      </rPr>
      <t>多元通識</t>
    </r>
    <phoneticPr fontId="5" type="noConversion"/>
  </si>
  <si>
    <t>多元通識</t>
    <phoneticPr fontId="5" type="noConversion"/>
  </si>
  <si>
    <t xml:space="preserve"> 1. 為符合本校「通識規劃特色」，同學畢業應修滿「基礎通識」１４學分、「職用通識」１２學分及「多元通識」６學分，共計３２分。
 2. 「多元通識」由通識教育中心訂定預選課程，預選後列出應選修之人文藝術領域、自然科技領域及社會科學領域三類之應開課程後，請至少於２領域以上選修，共計６學分之課程。</t>
    <phoneticPr fontId="5" type="noConversion"/>
  </si>
  <si>
    <r>
      <t xml:space="preserve"> </t>
    </r>
    <r>
      <rPr>
        <sz val="9"/>
        <rFont val="標楷體"/>
        <family val="4"/>
        <charset val="136"/>
      </rPr>
      <t>專業必修</t>
    </r>
    <phoneticPr fontId="5" type="noConversion"/>
  </si>
  <si>
    <t>製造學</t>
    <phoneticPr fontId="5" type="noConversion"/>
  </si>
  <si>
    <t>車輛材料與應用</t>
    <phoneticPr fontId="5" type="noConversion"/>
  </si>
  <si>
    <t>車輛專業英文(一)</t>
    <phoneticPr fontId="5" type="noConversion"/>
  </si>
  <si>
    <t>電腦軟體應用(一)</t>
    <phoneticPr fontId="5" type="noConversion"/>
  </si>
  <si>
    <t>液氣壓控制與實習</t>
    <phoneticPr fontId="5" type="noConversion"/>
  </si>
  <si>
    <t>實務專題(一)</t>
    <phoneticPr fontId="5" type="noConversion"/>
  </si>
  <si>
    <t>車輛工程學</t>
    <phoneticPr fontId="5" type="noConversion"/>
  </si>
  <si>
    <t>電腦輔助繪圖</t>
    <phoneticPr fontId="5" type="noConversion"/>
  </si>
  <si>
    <t>熱流學與實驗</t>
    <phoneticPr fontId="5" type="noConversion"/>
  </si>
  <si>
    <t>機械製圖</t>
    <phoneticPr fontId="5" type="noConversion"/>
  </si>
  <si>
    <t>車輛工程與實習(二)</t>
    <phoneticPr fontId="5" type="noConversion"/>
  </si>
  <si>
    <t>車輛電腦控制與實習</t>
    <phoneticPr fontId="5" type="noConversion"/>
  </si>
  <si>
    <t>工程數學</t>
    <phoneticPr fontId="5" type="noConversion"/>
  </si>
  <si>
    <t>車輛新式科技</t>
    <phoneticPr fontId="5" type="noConversion"/>
  </si>
  <si>
    <t>車輛專業英文(二)</t>
    <phoneticPr fontId="5" type="noConversion"/>
  </si>
  <si>
    <t>電腦軟體應用(二)</t>
    <phoneticPr fontId="5" type="noConversion"/>
  </si>
  <si>
    <t>應用力學</t>
    <phoneticPr fontId="5" type="noConversion"/>
  </si>
  <si>
    <t>實務專題(二)</t>
    <phoneticPr fontId="5" type="noConversion"/>
  </si>
  <si>
    <t>車輛工程與實習(一)</t>
    <phoneticPr fontId="5" type="noConversion"/>
  </si>
  <si>
    <t>電腦輔助立體繪圖</t>
    <phoneticPr fontId="5" type="noConversion"/>
  </si>
  <si>
    <t>車輛專業實務</t>
    <phoneticPr fontId="5" type="noConversion"/>
  </si>
  <si>
    <t>應用電子學與實習</t>
    <phoneticPr fontId="5" type="noConversion"/>
  </si>
  <si>
    <t>車輛鑑賞</t>
    <phoneticPr fontId="5" type="noConversion"/>
  </si>
  <si>
    <t>熱力學</t>
    <phoneticPr fontId="5" type="noConversion"/>
  </si>
  <si>
    <t>引擎系統</t>
    <phoneticPr fontId="5" type="noConversion"/>
  </si>
  <si>
    <t>流體力學</t>
    <phoneticPr fontId="5" type="noConversion"/>
  </si>
  <si>
    <t>車輛底盤實務</t>
    <phoneticPr fontId="5" type="noConversion"/>
  </si>
  <si>
    <t>車輛傳動系統</t>
    <phoneticPr fontId="5" type="noConversion"/>
  </si>
  <si>
    <t>車輛性能測試與檢驗</t>
    <phoneticPr fontId="5" type="noConversion"/>
  </si>
  <si>
    <t>車輛電路控制</t>
    <phoneticPr fontId="5" type="noConversion"/>
  </si>
  <si>
    <r>
      <t xml:space="preserve"> </t>
    </r>
    <r>
      <rPr>
        <sz val="9"/>
        <rFont val="標楷體"/>
        <family val="4"/>
        <charset val="136"/>
      </rPr>
      <t>專業選修</t>
    </r>
    <phoneticPr fontId="5" type="noConversion"/>
  </si>
  <si>
    <t xml:space="preserve"> 計算機程式</t>
    <phoneticPr fontId="5" type="noConversion"/>
  </si>
  <si>
    <t>引擎電路控制</t>
    <phoneticPr fontId="5" type="noConversion"/>
  </si>
  <si>
    <t>能源技術</t>
    <phoneticPr fontId="5" type="noConversion"/>
  </si>
  <si>
    <t>車輛懸吊系統</t>
    <phoneticPr fontId="5" type="noConversion"/>
  </si>
  <si>
    <t xml:space="preserve"> 車輛安全概論</t>
    <phoneticPr fontId="5" type="noConversion"/>
  </si>
  <si>
    <t>人因工程</t>
    <phoneticPr fontId="5" type="noConversion"/>
  </si>
  <si>
    <t>自動變速箱原理</t>
    <phoneticPr fontId="5" type="noConversion"/>
  </si>
  <si>
    <t>熱傳學</t>
    <phoneticPr fontId="5" type="noConversion"/>
  </si>
  <si>
    <t xml:space="preserve"> 視窗程式設計</t>
    <phoneticPr fontId="5" type="noConversion"/>
  </si>
  <si>
    <t>非傳統加工</t>
    <phoneticPr fontId="5" type="noConversion"/>
  </si>
  <si>
    <t>專利申請與撰寫</t>
    <phoneticPr fontId="5" type="noConversion"/>
  </si>
  <si>
    <r>
      <rPr>
        <sz val="9"/>
        <color indexed="8"/>
        <rFont val="標楷體"/>
        <family val="4"/>
        <charset val="136"/>
      </rPr>
      <t>車身鈑金與塗裝</t>
    </r>
    <phoneticPr fontId="5" type="noConversion"/>
  </si>
  <si>
    <t>機械設計</t>
    <phoneticPr fontId="5" type="noConversion"/>
  </si>
  <si>
    <r>
      <rPr>
        <sz val="9"/>
        <color indexed="8"/>
        <rFont val="標楷體"/>
        <family val="4"/>
        <charset val="136"/>
      </rPr>
      <t>飛機修護概論</t>
    </r>
    <phoneticPr fontId="5" type="noConversion"/>
  </si>
  <si>
    <r>
      <rPr>
        <sz val="9"/>
        <color indexed="8"/>
        <rFont val="標楷體"/>
        <family val="4"/>
        <charset val="136"/>
      </rPr>
      <t>電聯車工程</t>
    </r>
    <phoneticPr fontId="5" type="noConversion"/>
  </si>
  <si>
    <t>塑性加工</t>
    <phoneticPr fontId="5" type="noConversion"/>
  </si>
  <si>
    <r>
      <rPr>
        <sz val="9"/>
        <color indexed="8"/>
        <rFont val="標楷體"/>
        <family val="4"/>
        <charset val="136"/>
      </rPr>
      <t>燃料電池概論</t>
    </r>
    <phoneticPr fontId="5" type="noConversion"/>
  </si>
  <si>
    <r>
      <rPr>
        <sz val="9"/>
        <color indexed="8"/>
        <rFont val="標楷體"/>
        <family val="4"/>
        <charset val="136"/>
      </rPr>
      <t>軌道機電系統</t>
    </r>
    <phoneticPr fontId="5" type="noConversion"/>
  </si>
  <si>
    <t>產品設計</t>
    <phoneticPr fontId="5" type="noConversion"/>
  </si>
  <si>
    <t>防蝕技術</t>
    <phoneticPr fontId="5" type="noConversion"/>
  </si>
  <si>
    <t>內燃機</t>
    <phoneticPr fontId="5" type="noConversion"/>
  </si>
  <si>
    <r>
      <rPr>
        <sz val="9"/>
        <color indexed="8"/>
        <rFont val="標楷體"/>
        <family val="4"/>
        <charset val="136"/>
      </rPr>
      <t>智慧型車輛</t>
    </r>
    <phoneticPr fontId="5" type="noConversion"/>
  </si>
  <si>
    <t>鈑金衝壓成型</t>
    <phoneticPr fontId="5" type="noConversion"/>
  </si>
  <si>
    <t>焊接工程</t>
    <phoneticPr fontId="5" type="noConversion"/>
  </si>
  <si>
    <r>
      <rPr>
        <sz val="9"/>
        <color indexed="8"/>
        <rFont val="標楷體"/>
        <family val="4"/>
        <charset val="136"/>
      </rPr>
      <t>軌道車輛</t>
    </r>
    <phoneticPr fontId="5" type="noConversion"/>
  </si>
  <si>
    <r>
      <rPr>
        <sz val="9"/>
        <color indexed="8"/>
        <rFont val="標楷體"/>
        <family val="4"/>
        <charset val="136"/>
      </rPr>
      <t>綠能車輛技術</t>
    </r>
  </si>
  <si>
    <r>
      <rPr>
        <sz val="9"/>
        <color indexed="8"/>
        <rFont val="標楷體"/>
        <family val="4"/>
        <charset val="136"/>
      </rPr>
      <t>飛機修護實習</t>
    </r>
    <phoneticPr fontId="5" type="noConversion"/>
  </si>
  <si>
    <r>
      <rPr>
        <sz val="9"/>
        <color indexed="8"/>
        <rFont val="標楷體"/>
        <family val="4"/>
        <charset val="136"/>
      </rPr>
      <t>電動車檢測及維修</t>
    </r>
  </si>
  <si>
    <t>專業選修預開時數</t>
    <phoneticPr fontId="5" type="noConversion"/>
  </si>
  <si>
    <t>專業選修最少應修30學分</t>
    <phoneticPr fontId="5" type="noConversion"/>
  </si>
  <si>
    <t>備
註</t>
    <phoneticPr fontId="5" type="noConversion"/>
  </si>
  <si>
    <t>基礎通識：14學分</t>
    <phoneticPr fontId="5" type="noConversion"/>
  </si>
  <si>
    <t>專業必修：66學分</t>
    <phoneticPr fontId="5" type="noConversion"/>
  </si>
  <si>
    <t>職用通識：12學分</t>
    <phoneticPr fontId="5" type="noConversion"/>
  </si>
  <si>
    <t>專業至少應選修：30學分</t>
    <phoneticPr fontId="5" type="noConversion"/>
  </si>
  <si>
    <t>多元通識：6學分</t>
    <phoneticPr fontId="5" type="noConversion"/>
  </si>
  <si>
    <t>最低畢業學分數：128學分</t>
    <phoneticPr fontId="5" type="noConversion"/>
  </si>
  <si>
    <r>
      <rPr>
        <sz val="9"/>
        <rFont val="標楷體"/>
        <family val="4"/>
        <charset val="136"/>
      </rPr>
      <t>※每週授課上限</t>
    </r>
    <r>
      <rPr>
        <sz val="9"/>
        <rFont val="Times New Roman"/>
        <family val="1"/>
      </rPr>
      <t>24</t>
    </r>
    <r>
      <rPr>
        <sz val="9"/>
        <rFont val="標楷體"/>
        <family val="4"/>
        <charset val="136"/>
      </rPr>
      <t>小時；下限</t>
    </r>
    <r>
      <rPr>
        <sz val="9"/>
        <rFont val="Times New Roman"/>
        <family val="1"/>
      </rPr>
      <t>9</t>
    </r>
    <r>
      <rPr>
        <sz val="9"/>
        <rFont val="標楷體"/>
        <family val="4"/>
        <charset val="136"/>
      </rPr>
      <t>小時</t>
    </r>
    <phoneticPr fontId="5" type="noConversion"/>
  </si>
  <si>
    <t>類別</t>
  </si>
  <si>
    <t>第一學年</t>
  </si>
  <si>
    <t>第二學年</t>
  </si>
  <si>
    <t>學分</t>
  </si>
  <si>
    <t>時數</t>
  </si>
  <si>
    <t>科技與環境關懷</t>
  </si>
  <si>
    <t>最低畢業學分數：128學分</t>
    <phoneticPr fontId="5" type="noConversion"/>
  </si>
  <si>
    <t>多元通識：6分</t>
    <phoneticPr fontId="5" type="noConversion"/>
  </si>
  <si>
    <t>專業至少應選修：27學分</t>
    <phoneticPr fontId="5" type="noConversion"/>
  </si>
  <si>
    <t>職用通識：12學分</t>
    <phoneticPr fontId="5" type="noConversion"/>
  </si>
  <si>
    <t>專業必修：69學分</t>
    <phoneticPr fontId="5" type="noConversion"/>
  </si>
  <si>
    <t>基礎通識：14學分</t>
    <phoneticPr fontId="5" type="noConversion"/>
  </si>
  <si>
    <t>備
註</t>
    <phoneticPr fontId="5" type="noConversion"/>
  </si>
  <si>
    <t>※每週授課上限24小時；下限9小時</t>
    <phoneticPr fontId="5" type="noConversion"/>
  </si>
  <si>
    <t>合計</t>
    <phoneticPr fontId="5" type="noConversion"/>
  </si>
  <si>
    <t>學期學分時數總計</t>
    <phoneticPr fontId="5" type="noConversion"/>
  </si>
  <si>
    <t>再生能源</t>
  </si>
  <si>
    <t>自動光學檢測</t>
  </si>
  <si>
    <t>機器人學</t>
  </si>
  <si>
    <t>數位影像處理</t>
  </si>
  <si>
    <t>通訊原理</t>
  </si>
  <si>
    <t>信號量測與監控</t>
  </si>
  <si>
    <t>嵌入式系統</t>
    <phoneticPr fontId="5" type="noConversion"/>
  </si>
  <si>
    <t>電力品質</t>
  </si>
  <si>
    <t>機電整合</t>
  </si>
  <si>
    <t>光電半導體元件</t>
  </si>
  <si>
    <t>電力電子實務應用</t>
  </si>
  <si>
    <t>切換式電源供應器</t>
  </si>
  <si>
    <t>電器設備</t>
    <phoneticPr fontId="5" type="noConversion"/>
  </si>
  <si>
    <t>雷射原理與應用</t>
  </si>
  <si>
    <t>專利寫作</t>
  </si>
  <si>
    <t>光電概論</t>
  </si>
  <si>
    <t>說明：</t>
    <phoneticPr fontId="5" type="noConversion"/>
  </si>
  <si>
    <t>專業選修(下學期)</t>
    <phoneticPr fontId="5" type="noConversion"/>
  </si>
  <si>
    <t>說明：</t>
    <phoneticPr fontId="5" type="noConversion"/>
  </si>
  <si>
    <t>專業選修(上學期)</t>
    <phoneticPr fontId="5" type="noConversion"/>
  </si>
  <si>
    <t>專業選修(上學期)</t>
    <phoneticPr fontId="5" type="noConversion"/>
  </si>
  <si>
    <t>專業選修</t>
    <phoneticPr fontId="5" type="noConversion"/>
  </si>
  <si>
    <t>小計</t>
    <phoneticPr fontId="5" type="noConversion"/>
  </si>
  <si>
    <t>電機基礎實驗</t>
    <phoneticPr fontId="5" type="noConversion"/>
  </si>
  <si>
    <t>電腦軟體應用</t>
  </si>
  <si>
    <t>實務專題(一)(二)</t>
    <phoneticPr fontId="5" type="noConversion"/>
  </si>
  <si>
    <t>電腦輔助製圖</t>
  </si>
  <si>
    <t>電機機械與控制</t>
    <phoneticPr fontId="5" type="noConversion"/>
  </si>
  <si>
    <t>資訊應用</t>
    <phoneticPr fontId="5" type="noConversion"/>
  </si>
  <si>
    <t>電力系統</t>
  </si>
  <si>
    <t>圖控程式設計實務</t>
    <phoneticPr fontId="5" type="noConversion"/>
  </si>
  <si>
    <t>電動車概論</t>
  </si>
  <si>
    <t>機電介面設計實務</t>
    <phoneticPr fontId="5" type="noConversion"/>
  </si>
  <si>
    <t>微處理機</t>
  </si>
  <si>
    <t>機器人入門</t>
    <phoneticPr fontId="5" type="noConversion"/>
  </si>
  <si>
    <t>微處理機實習</t>
    <phoneticPr fontId="5" type="noConversion"/>
  </si>
  <si>
    <t>可程式控制器</t>
  </si>
  <si>
    <t>數位邏輯設計實務</t>
  </si>
  <si>
    <t>電機控制實務</t>
    <phoneticPr fontId="5" type="noConversion"/>
  </si>
  <si>
    <t>電力電子學</t>
  </si>
  <si>
    <t>電子學實習(一)(二)</t>
  </si>
  <si>
    <t>電路學</t>
  </si>
  <si>
    <t>數位影像處理實務</t>
  </si>
  <si>
    <t>自動控制實習</t>
  </si>
  <si>
    <t>電子學(一)(二)</t>
  </si>
  <si>
    <t>物理</t>
  </si>
  <si>
    <t>電機產業趨勢</t>
    <phoneticPr fontId="5" type="noConversion"/>
  </si>
  <si>
    <t>自動控制</t>
  </si>
  <si>
    <t>工程數學</t>
    <phoneticPr fontId="5" type="noConversion"/>
  </si>
  <si>
    <t>微積分</t>
  </si>
  <si>
    <t>專業必修</t>
    <phoneticPr fontId="5" type="noConversion"/>
  </si>
  <si>
    <t xml:space="preserve"> 1. 為符合本校「通識規劃特色」，同學畢業應修滿「基礎通識」１４學分、「職用通識」１２學分及「多元通識」６學分，共計３２分。
 2. 「多元通識」由通識教育中心訂定預選課程，預選後列出應選修之人文藝術領域、自然科技領域及社會科學領域三類之應開課程後，請至少於２領域以上選修，共計６學分之課程。</t>
    <phoneticPr fontId="5" type="noConversion"/>
  </si>
  <si>
    <t>多元通識</t>
    <phoneticPr fontId="5" type="noConversion"/>
  </si>
  <si>
    <t>職場安全與衛生</t>
  </si>
  <si>
    <t>法律與生活</t>
  </si>
  <si>
    <t>職場禮儀與口語表達</t>
  </si>
  <si>
    <t>職場應用文</t>
  </si>
  <si>
    <t>職用通識</t>
    <phoneticPr fontId="5" type="noConversion"/>
  </si>
  <si>
    <t xml:space="preserve">體育(一)(二) </t>
    <phoneticPr fontId="5" type="noConversion"/>
  </si>
  <si>
    <t>體育(三)</t>
    <phoneticPr fontId="5" type="noConversion"/>
  </si>
  <si>
    <t>共同外語(一)(二)</t>
    <phoneticPr fontId="5" type="noConversion"/>
  </si>
  <si>
    <t>共同外語(三)</t>
    <phoneticPr fontId="5" type="noConversion"/>
  </si>
  <si>
    <t>中文閱讀與寫作</t>
    <phoneticPr fontId="5" type="noConversion"/>
  </si>
  <si>
    <t>基礎通識</t>
    <phoneticPr fontId="5" type="noConversion"/>
  </si>
  <si>
    <t>下</t>
  </si>
  <si>
    <t>上</t>
  </si>
  <si>
    <t>第四學年</t>
  </si>
  <si>
    <t>第三學年</t>
  </si>
  <si>
    <r>
      <t>臺北城市科技大學</t>
    </r>
    <r>
      <rPr>
        <sz val="18"/>
        <color indexed="8"/>
        <rFont val="Times New Roman"/>
        <family val="1"/>
      </rPr>
      <t xml:space="preserve">  </t>
    </r>
    <r>
      <rPr>
        <sz val="18"/>
        <color indexed="8"/>
        <rFont val="標楷體"/>
        <family val="4"/>
        <charset val="136"/>
      </rPr>
      <t>四年制進修部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  <charset val="136"/>
      </rPr>
      <t>電機系</t>
    </r>
    <r>
      <rPr>
        <sz val="18"/>
        <color indexed="8"/>
        <rFont val="Times New Roman"/>
        <family val="1"/>
      </rPr>
      <t xml:space="preserve">  </t>
    </r>
    <r>
      <rPr>
        <sz val="18"/>
        <color indexed="8"/>
        <rFont val="標楷體"/>
        <family val="4"/>
        <charset val="136"/>
      </rPr>
      <t>課程規劃表</t>
    </r>
    <r>
      <rPr>
        <sz val="18"/>
        <color indexed="8"/>
        <rFont val="Times New Roman"/>
        <family val="1"/>
      </rPr>
      <t xml:space="preserve"> 10</t>
    </r>
    <r>
      <rPr>
        <sz val="18"/>
        <color indexed="8"/>
        <rFont val="Times New Roman"/>
        <family val="1"/>
      </rPr>
      <t>7</t>
    </r>
    <r>
      <rPr>
        <sz val="18"/>
        <color indexed="8"/>
        <rFont val="標楷體"/>
        <family val="4"/>
        <charset val="136"/>
      </rPr>
      <t>學年</t>
    </r>
    <r>
      <rPr>
        <sz val="18"/>
        <color indexed="8"/>
        <rFont val="Times New Roman"/>
        <family val="1"/>
      </rPr>
      <t xml:space="preserve"> </t>
    </r>
    <r>
      <rPr>
        <sz val="18"/>
        <color indexed="8"/>
        <rFont val="標楷體"/>
        <family val="4"/>
        <charset val="136"/>
      </rPr>
      <t>入學</t>
    </r>
    <phoneticPr fontId="5" type="noConversion"/>
  </si>
  <si>
    <t>情緒管理與性別關係</t>
    <phoneticPr fontId="5" type="noConversion"/>
  </si>
  <si>
    <t>情緒管理與性別關係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</si>
</sst>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;[Red]0"/>
    <numFmt numFmtId="177" formatCode="0_ "/>
  </numFmts>
  <fonts count="49">
    <font>
      <sz val="12"/>
      <name val="新細明體"/>
      <family val="1"/>
      <charset val="136"/>
    </font>
    <font>
      <sz val="12"/>
      <color theme="1"/>
      <name val="新細明體"/>
      <family val="2"/>
      <charset val="136"/>
      <scheme val="minor"/>
    </font>
    <font>
      <sz val="12"/>
      <name val="新細明體"/>
      <family val="1"/>
      <charset val="136"/>
    </font>
    <font>
      <b/>
      <sz val="20"/>
      <name val="標楷體"/>
      <family val="4"/>
      <charset val="136"/>
    </font>
    <font>
      <b/>
      <sz val="20"/>
      <name val="Times New Roman"/>
      <family val="1"/>
    </font>
    <font>
      <sz val="9"/>
      <name val="新細明體"/>
      <family val="1"/>
      <charset val="136"/>
    </font>
    <font>
      <sz val="9"/>
      <name val="Times New Roman"/>
      <family val="1"/>
    </font>
    <font>
      <sz val="12"/>
      <name val="Times New Roman"/>
      <family val="1"/>
    </font>
    <font>
      <sz val="8"/>
      <color rgb="FF0000FF"/>
      <name val="標楷體"/>
      <family val="4"/>
      <charset val="136"/>
    </font>
    <font>
      <sz val="9"/>
      <name val="標楷體"/>
      <family val="4"/>
      <charset val="136"/>
    </font>
    <font>
      <sz val="9"/>
      <color indexed="8"/>
      <name val="標楷體"/>
      <family val="4"/>
      <charset val="136"/>
    </font>
    <font>
      <sz val="9"/>
      <color indexed="8"/>
      <name val="Times New Roman"/>
      <family val="1"/>
    </font>
    <font>
      <b/>
      <sz val="9"/>
      <color indexed="8"/>
      <name val="標楷體"/>
      <family val="4"/>
      <charset val="136"/>
    </font>
    <font>
      <b/>
      <sz val="9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10"/>
      <name val="標楷體"/>
      <family val="4"/>
      <charset val="136"/>
    </font>
    <font>
      <sz val="10"/>
      <color indexed="10"/>
      <name val="標楷體"/>
      <family val="4"/>
      <charset val="136"/>
    </font>
    <font>
      <sz val="10"/>
      <color indexed="8"/>
      <name val="標楷體"/>
      <family val="4"/>
      <charset val="136"/>
    </font>
    <font>
      <b/>
      <sz val="10"/>
      <name val="Times New Roman"/>
      <family val="1"/>
    </font>
    <font>
      <sz val="9"/>
      <color theme="1"/>
      <name val="新細明體"/>
      <family val="1"/>
      <charset val="136"/>
    </font>
    <font>
      <sz val="8"/>
      <color theme="1"/>
      <name val="Arial Unicode MS"/>
      <family val="2"/>
      <charset val="136"/>
    </font>
    <font>
      <strike/>
      <sz val="8"/>
      <color theme="1"/>
      <name val="Arial Unicode MS"/>
      <family val="2"/>
      <charset val="136"/>
    </font>
    <font>
      <sz val="8"/>
      <color theme="1"/>
      <name val="新細明體"/>
      <family val="1"/>
      <charset val="136"/>
    </font>
    <font>
      <sz val="9"/>
      <color theme="1"/>
      <name val="標楷體"/>
      <family val="4"/>
      <charset val="136"/>
    </font>
    <font>
      <sz val="9"/>
      <color theme="1"/>
      <name val="Times New Roman"/>
      <family val="1"/>
    </font>
    <font>
      <b/>
      <sz val="9"/>
      <name val="標楷體"/>
      <family val="4"/>
      <charset val="136"/>
    </font>
    <font>
      <b/>
      <sz val="11"/>
      <name val="Times New Roman"/>
      <family val="1"/>
    </font>
    <font>
      <sz val="12"/>
      <name val="標楷體"/>
      <family val="4"/>
      <charset val="136"/>
    </font>
    <font>
      <b/>
      <sz val="11"/>
      <color indexed="8"/>
      <name val="標楷體"/>
      <family val="4"/>
      <charset val="136"/>
    </font>
    <font>
      <sz val="11"/>
      <name val="Times New Roman"/>
      <family val="1"/>
    </font>
    <font>
      <sz val="11"/>
      <name val="標楷體"/>
      <family val="4"/>
      <charset val="136"/>
    </font>
    <font>
      <sz val="11"/>
      <name val="細明體"/>
      <family val="3"/>
      <charset val="136"/>
    </font>
    <font>
      <sz val="12"/>
      <color theme="1"/>
      <name val="Times New Roman"/>
      <family val="1"/>
    </font>
    <font>
      <sz val="12"/>
      <color theme="1"/>
      <name val="新細明體"/>
      <family val="2"/>
      <scheme val="minor"/>
    </font>
    <font>
      <sz val="12"/>
      <color theme="1"/>
      <name val="新細明體"/>
      <family val="1"/>
      <charset val="136"/>
      <scheme val="minor"/>
    </font>
    <font>
      <sz val="12"/>
      <color rgb="FF000000"/>
      <name val="新細明體"/>
      <family val="1"/>
      <charset val="136"/>
      <scheme val="minor"/>
    </font>
    <font>
      <sz val="12"/>
      <color theme="1"/>
      <name val="新細明體"/>
      <family val="1"/>
      <charset val="136"/>
    </font>
    <font>
      <sz val="10"/>
      <color theme="1"/>
      <name val="新細明體"/>
      <family val="1"/>
      <charset val="136"/>
    </font>
    <font>
      <b/>
      <sz val="8"/>
      <color theme="1"/>
      <name val="新細明體"/>
      <family val="1"/>
      <charset val="136"/>
    </font>
    <font>
      <sz val="8"/>
      <color theme="1"/>
      <name val="Times New Roman"/>
      <family val="1"/>
    </font>
    <font>
      <sz val="8"/>
      <color theme="1"/>
      <name val="標楷體"/>
      <family val="4"/>
      <charset val="136"/>
    </font>
    <font>
      <b/>
      <sz val="10"/>
      <color theme="1"/>
      <name val="新細明體"/>
      <family val="1"/>
      <charset val="136"/>
    </font>
    <font>
      <sz val="7"/>
      <color theme="1"/>
      <name val="新細明體"/>
      <family val="1"/>
      <charset val="136"/>
    </font>
    <font>
      <sz val="18"/>
      <color theme="1"/>
      <name val="新細明體"/>
      <family val="1"/>
      <charset val="136"/>
    </font>
    <font>
      <sz val="18"/>
      <color theme="1"/>
      <name val="標楷體"/>
      <family val="4"/>
      <charset val="136"/>
    </font>
    <font>
      <sz val="18"/>
      <color indexed="8"/>
      <name val="Times New Roman"/>
      <family val="1"/>
    </font>
    <font>
      <sz val="18"/>
      <color indexed="8"/>
      <name val="標楷體"/>
      <family val="4"/>
      <charset val="136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indexed="13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</borders>
  <cellStyleXfs count="17">
    <xf numFmtId="0" fontId="0" fillId="0" borderId="0"/>
    <xf numFmtId="0" fontId="2" fillId="0" borderId="0">
      <alignment vertical="center"/>
    </xf>
    <xf numFmtId="0" fontId="2" fillId="0" borderId="0">
      <alignment vertical="center"/>
    </xf>
    <xf numFmtId="0" fontId="35" fillId="0" borderId="0"/>
    <xf numFmtId="0" fontId="2" fillId="0" borderId="0"/>
    <xf numFmtId="0" fontId="2" fillId="0" borderId="0"/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36" fillId="0" borderId="0">
      <alignment vertical="center"/>
    </xf>
    <xf numFmtId="0" fontId="37" fillId="0" borderId="0">
      <alignment vertical="center"/>
    </xf>
    <xf numFmtId="0" fontId="2" fillId="0" borderId="0"/>
    <xf numFmtId="0" fontId="2" fillId="0" borderId="0"/>
    <xf numFmtId="0" fontId="2" fillId="0" borderId="0"/>
    <xf numFmtId="0" fontId="35" fillId="0" borderId="0"/>
    <xf numFmtId="0" fontId="36" fillId="0" borderId="0">
      <alignment vertical="center"/>
    </xf>
  </cellStyleXfs>
  <cellXfs count="291">
    <xf numFmtId="0" fontId="0" fillId="0" borderId="0" xfId="0"/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6" fillId="0" borderId="2" xfId="0" applyFont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left" vertical="center" shrinkToFit="1"/>
    </xf>
    <xf numFmtId="0" fontId="11" fillId="0" borderId="2" xfId="0" applyFont="1" applyFill="1" applyBorder="1" applyAlignment="1">
      <alignment horizontal="center" vertical="center" shrinkToFit="1"/>
    </xf>
    <xf numFmtId="0" fontId="10" fillId="0" borderId="2" xfId="0" applyFont="1" applyFill="1" applyBorder="1" applyAlignment="1">
      <alignment horizontal="left" vertical="center" wrapText="1"/>
    </xf>
    <xf numFmtId="0" fontId="11" fillId="0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left" vertical="center" shrinkToFit="1"/>
    </xf>
    <xf numFmtId="0" fontId="11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vertical="center" shrinkToFit="1"/>
    </xf>
    <xf numFmtId="0" fontId="12" fillId="0" borderId="2" xfId="0" applyFont="1" applyFill="1" applyBorder="1" applyAlignment="1">
      <alignment horizontal="center" vertical="center" shrinkToFit="1"/>
    </xf>
    <xf numFmtId="0" fontId="13" fillId="0" borderId="2" xfId="0" applyFont="1" applyBorder="1" applyAlignment="1">
      <alignment horizontal="center" vertical="center" shrinkToFit="1"/>
    </xf>
    <xf numFmtId="0" fontId="12" fillId="2" borderId="2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15" fillId="0" borderId="0" xfId="0" applyFont="1" applyAlignment="1">
      <alignment horizontal="center" vertical="center" shrinkToFit="1"/>
    </xf>
    <xf numFmtId="0" fontId="16" fillId="0" borderId="0" xfId="0" applyFont="1" applyAlignment="1">
      <alignment vertical="center" shrinkToFit="1"/>
    </xf>
    <xf numFmtId="0" fontId="6" fillId="0" borderId="3" xfId="0" applyFont="1" applyBorder="1" applyAlignment="1">
      <alignment horizontal="center" vertical="center" textRotation="255"/>
    </xf>
    <xf numFmtId="0" fontId="14" fillId="2" borderId="2" xfId="0" applyFont="1" applyFill="1" applyBorder="1" applyAlignment="1">
      <alignment horizontal="center" vertical="center" shrinkToFit="1"/>
    </xf>
    <xf numFmtId="0" fontId="17" fillId="0" borderId="2" xfId="0" applyFont="1" applyFill="1" applyBorder="1" applyAlignment="1">
      <alignment horizontal="left" vertical="center" shrinkToFit="1"/>
    </xf>
    <xf numFmtId="0" fontId="18" fillId="0" borderId="2" xfId="0" applyFont="1" applyBorder="1" applyAlignment="1">
      <alignment horizontal="left" vertical="center" shrinkToFit="1"/>
    </xf>
    <xf numFmtId="0" fontId="19" fillId="0" borderId="2" xfId="0" applyFont="1" applyFill="1" applyBorder="1" applyAlignment="1">
      <alignment horizontal="left" vertical="center" shrinkToFit="1"/>
    </xf>
    <xf numFmtId="0" fontId="12" fillId="0" borderId="2" xfId="0" applyFont="1" applyBorder="1" applyAlignment="1">
      <alignment horizontal="center" vertical="center" shrinkToFit="1"/>
    </xf>
    <xf numFmtId="0" fontId="15" fillId="0" borderId="0" xfId="0" applyFont="1" applyBorder="1" applyAlignment="1">
      <alignment vertical="center" shrinkToFit="1"/>
    </xf>
    <xf numFmtId="0" fontId="20" fillId="0" borderId="0" xfId="0" applyFont="1" applyAlignment="1">
      <alignment vertical="center" shrinkToFit="1"/>
    </xf>
    <xf numFmtId="0" fontId="6" fillId="0" borderId="2" xfId="0" applyFont="1" applyFill="1" applyBorder="1" applyAlignment="1">
      <alignment vertical="center" shrinkToFit="1"/>
    </xf>
    <xf numFmtId="0" fontId="9" fillId="0" borderId="2" xfId="0" applyFont="1" applyFill="1" applyBorder="1" applyAlignment="1">
      <alignment horizontal="left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11" fillId="0" borderId="2" xfId="0" applyFont="1" applyBorder="1" applyAlignment="1">
      <alignment vertical="center" wrapText="1"/>
    </xf>
    <xf numFmtId="0" fontId="21" fillId="0" borderId="2" xfId="0" applyFont="1" applyFill="1" applyBorder="1" applyAlignment="1">
      <alignment vertical="center" shrinkToFit="1"/>
    </xf>
    <xf numFmtId="0" fontId="22" fillId="0" borderId="2" xfId="0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center" vertical="center" shrinkToFit="1"/>
    </xf>
    <xf numFmtId="0" fontId="24" fillId="0" borderId="2" xfId="0" applyFont="1" applyFill="1" applyBorder="1" applyAlignment="1">
      <alignment vertical="center" shrinkToFit="1"/>
    </xf>
    <xf numFmtId="0" fontId="22" fillId="0" borderId="2" xfId="0" applyFont="1" applyFill="1" applyBorder="1" applyAlignment="1">
      <alignment vertical="center" shrinkToFit="1"/>
    </xf>
    <xf numFmtId="0" fontId="21" fillId="3" borderId="2" xfId="0" applyFont="1" applyFill="1" applyBorder="1" applyAlignment="1">
      <alignment vertical="center" shrinkToFit="1"/>
    </xf>
    <xf numFmtId="0" fontId="22" fillId="3" borderId="2" xfId="0" applyFont="1" applyFill="1" applyBorder="1" applyAlignment="1">
      <alignment horizontal="center" vertical="center" shrinkToFit="1"/>
    </xf>
    <xf numFmtId="0" fontId="22" fillId="3" borderId="2" xfId="0" applyFont="1" applyFill="1" applyBorder="1" applyAlignment="1">
      <alignment vertical="center" shrinkToFit="1"/>
    </xf>
    <xf numFmtId="0" fontId="25" fillId="0" borderId="2" xfId="0" applyFont="1" applyBorder="1" applyAlignment="1">
      <alignment vertical="center" shrinkToFit="1"/>
    </xf>
    <xf numFmtId="0" fontId="26" fillId="0" borderId="2" xfId="0" applyFont="1" applyBorder="1" applyAlignment="1">
      <alignment vertical="center" shrinkToFit="1"/>
    </xf>
    <xf numFmtId="0" fontId="26" fillId="0" borderId="2" xfId="0" applyFont="1" applyBorder="1" applyAlignment="1">
      <alignment horizontal="center" vertical="center" shrinkToFit="1"/>
    </xf>
    <xf numFmtId="0" fontId="10" fillId="0" borderId="2" xfId="0" applyFont="1" applyBorder="1" applyAlignment="1">
      <alignment vertical="center"/>
    </xf>
    <xf numFmtId="0" fontId="11" fillId="0" borderId="2" xfId="0" applyFont="1" applyBorder="1" applyAlignment="1">
      <alignment horizontal="center" vertical="center"/>
    </xf>
    <xf numFmtId="0" fontId="10" fillId="0" borderId="2" xfId="0" applyFont="1" applyFill="1" applyBorder="1" applyAlignment="1">
      <alignment vertical="center" shrinkToFit="1"/>
    </xf>
    <xf numFmtId="0" fontId="27" fillId="0" borderId="2" xfId="0" applyFont="1" applyBorder="1" applyAlignment="1">
      <alignment horizontal="center" vertical="center" shrinkToFit="1"/>
    </xf>
    <xf numFmtId="0" fontId="15" fillId="0" borderId="2" xfId="0" applyFont="1" applyBorder="1" applyAlignment="1">
      <alignment horizontal="center" vertical="center" shrinkToFit="1"/>
    </xf>
    <xf numFmtId="0" fontId="15" fillId="0" borderId="0" xfId="0" applyFont="1" applyBorder="1" applyAlignment="1">
      <alignment horizontal="center" vertical="center" shrinkToFit="1"/>
    </xf>
    <xf numFmtId="0" fontId="12" fillId="2" borderId="2" xfId="0" applyFont="1" applyFill="1" applyBorder="1" applyAlignment="1">
      <alignment vertical="center" wrapText="1"/>
    </xf>
    <xf numFmtId="0" fontId="9" fillId="0" borderId="2" xfId="0" applyFont="1" applyBorder="1" applyAlignment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Border="1" applyAlignment="1">
      <alignment vertical="center"/>
    </xf>
    <xf numFmtId="0" fontId="25" fillId="0" borderId="2" xfId="0" applyFont="1" applyBorder="1" applyAlignment="1">
      <alignment vertical="center"/>
    </xf>
    <xf numFmtId="0" fontId="26" fillId="0" borderId="2" xfId="0" applyFont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2" xfId="0" applyFont="1" applyBorder="1" applyAlignment="1">
      <alignment vertical="center"/>
    </xf>
    <xf numFmtId="0" fontId="29" fillId="0" borderId="2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1" fillId="0" borderId="2" xfId="0" applyFont="1" applyBorder="1" applyAlignment="1">
      <alignment vertical="center"/>
    </xf>
    <xf numFmtId="0" fontId="25" fillId="0" borderId="2" xfId="0" applyFont="1" applyFill="1" applyBorder="1" applyAlignment="1">
      <alignment horizontal="left" vertical="center" shrinkToFit="1"/>
    </xf>
    <xf numFmtId="0" fontId="12" fillId="0" borderId="2" xfId="0" applyFont="1" applyFill="1" applyBorder="1" applyAlignment="1">
      <alignment vertical="center" wrapText="1"/>
    </xf>
    <xf numFmtId="0" fontId="28" fillId="0" borderId="2" xfId="0" applyFont="1" applyFill="1" applyBorder="1" applyAlignment="1">
      <alignment horizontal="center" vertical="center" wrapText="1"/>
    </xf>
    <xf numFmtId="0" fontId="31" fillId="0" borderId="0" xfId="1" applyFont="1" applyFill="1" applyAlignment="1">
      <alignment vertical="center" shrinkToFit="1"/>
    </xf>
    <xf numFmtId="0" fontId="32" fillId="4" borderId="2" xfId="0" applyFont="1" applyFill="1" applyBorder="1" applyAlignment="1">
      <alignment vertical="center"/>
    </xf>
    <xf numFmtId="0" fontId="31" fillId="4" borderId="2" xfId="0" applyFont="1" applyFill="1" applyBorder="1" applyAlignment="1">
      <alignment horizontal="center" vertical="center"/>
    </xf>
    <xf numFmtId="0" fontId="33" fillId="4" borderId="2" xfId="0" applyFont="1" applyFill="1" applyBorder="1" applyAlignment="1">
      <alignment horizontal="center" vertical="center"/>
    </xf>
    <xf numFmtId="0" fontId="31" fillId="0" borderId="0" xfId="0" applyFont="1" applyAlignment="1">
      <alignment vertical="center"/>
    </xf>
    <xf numFmtId="0" fontId="6" fillId="0" borderId="0" xfId="1" applyFont="1" applyFill="1" applyAlignment="1">
      <alignment vertical="center" shrinkToFit="1"/>
    </xf>
    <xf numFmtId="0" fontId="29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9" fillId="0" borderId="0" xfId="1" applyFont="1" applyFill="1" applyAlignment="1">
      <alignment vertical="center" shrinkToFit="1"/>
    </xf>
    <xf numFmtId="0" fontId="9" fillId="0" borderId="0" xfId="0" applyFont="1" applyAlignment="1">
      <alignment vertical="center"/>
    </xf>
    <xf numFmtId="0" fontId="38" fillId="0" borderId="0" xfId="1" applyFont="1" applyFill="1" applyAlignment="1">
      <alignment vertical="center"/>
    </xf>
    <xf numFmtId="0" fontId="38" fillId="0" borderId="0" xfId="1" applyFont="1" applyFill="1" applyAlignment="1">
      <alignment horizontal="center" vertical="center"/>
    </xf>
    <xf numFmtId="0" fontId="38" fillId="0" borderId="0" xfId="1" applyFont="1" applyFill="1" applyAlignment="1">
      <alignment vertical="center" shrinkToFit="1"/>
    </xf>
    <xf numFmtId="0" fontId="38" fillId="0" borderId="0" xfId="1" applyFont="1" applyFill="1" applyAlignment="1">
      <alignment horizontal="center" vertical="center" shrinkToFit="1"/>
    </xf>
    <xf numFmtId="0" fontId="38" fillId="0" borderId="0" xfId="4" applyFont="1" applyAlignment="1">
      <alignment vertical="center"/>
    </xf>
    <xf numFmtId="0" fontId="39" fillId="0" borderId="0" xfId="1" applyFont="1" applyFill="1" applyAlignment="1">
      <alignment vertical="center" shrinkToFit="1"/>
    </xf>
    <xf numFmtId="0" fontId="39" fillId="0" borderId="11" xfId="1" applyFont="1" applyFill="1" applyBorder="1" applyAlignment="1">
      <alignment vertical="center" shrinkToFit="1"/>
    </xf>
    <xf numFmtId="177" fontId="40" fillId="0" borderId="12" xfId="4" applyNumberFormat="1" applyFont="1" applyFill="1" applyBorder="1" applyAlignment="1">
      <alignment horizontal="center" vertical="center" shrinkToFit="1"/>
    </xf>
    <xf numFmtId="177" fontId="40" fillId="0" borderId="13" xfId="4" applyNumberFormat="1" applyFont="1" applyFill="1" applyBorder="1" applyAlignment="1">
      <alignment horizontal="center" vertical="center" shrinkToFit="1"/>
    </xf>
    <xf numFmtId="0" fontId="40" fillId="0" borderId="14" xfId="4" applyFont="1" applyFill="1" applyBorder="1" applyAlignment="1">
      <alignment horizontal="center" vertical="center" shrinkToFit="1"/>
    </xf>
    <xf numFmtId="0" fontId="40" fillId="0" borderId="15" xfId="4" applyFont="1" applyFill="1" applyBorder="1" applyAlignment="1">
      <alignment horizontal="center" vertical="center" shrinkToFit="1"/>
    </xf>
    <xf numFmtId="0" fontId="40" fillId="0" borderId="19" xfId="1" applyFont="1" applyFill="1" applyBorder="1" applyAlignment="1">
      <alignment vertical="center" shrinkToFit="1"/>
    </xf>
    <xf numFmtId="0" fontId="24" fillId="0" borderId="21" xfId="4" applyFont="1" applyFill="1" applyBorder="1" applyAlignment="1">
      <alignment horizontal="center"/>
    </xf>
    <xf numFmtId="0" fontId="24" fillId="0" borderId="2" xfId="4" applyFont="1" applyFill="1" applyBorder="1" applyAlignment="1">
      <alignment horizontal="center"/>
    </xf>
    <xf numFmtId="0" fontId="40" fillId="0" borderId="2" xfId="1" applyFont="1" applyFill="1" applyBorder="1" applyAlignment="1">
      <alignment horizontal="center" vertical="center" shrinkToFit="1"/>
    </xf>
    <xf numFmtId="0" fontId="24" fillId="0" borderId="22" xfId="1" applyFont="1" applyFill="1" applyBorder="1" applyAlignment="1">
      <alignment horizontal="left" vertical="center" shrinkToFit="1"/>
    </xf>
    <xf numFmtId="0" fontId="40" fillId="0" borderId="21" xfId="1" applyFont="1" applyFill="1" applyBorder="1" applyAlignment="1">
      <alignment horizontal="center" vertical="center" shrinkToFit="1"/>
    </xf>
    <xf numFmtId="0" fontId="40" fillId="0" borderId="22" xfId="1" applyFont="1" applyFill="1" applyBorder="1" applyAlignment="1">
      <alignment horizontal="center" vertical="center" shrinkToFit="1"/>
    </xf>
    <xf numFmtId="0" fontId="40" fillId="0" borderId="23" xfId="1" applyFont="1" applyFill="1" applyBorder="1" applyAlignment="1">
      <alignment horizontal="center" vertical="center" shrinkToFit="1"/>
    </xf>
    <xf numFmtId="0" fontId="40" fillId="0" borderId="6" xfId="1" applyFont="1" applyFill="1" applyBorder="1" applyAlignment="1">
      <alignment horizontal="center" vertical="center" shrinkToFit="1"/>
    </xf>
    <xf numFmtId="0" fontId="40" fillId="0" borderId="24" xfId="1" applyFont="1" applyFill="1" applyBorder="1" applyAlignment="1">
      <alignment horizontal="center" vertical="center" shrinkToFit="1"/>
    </xf>
    <xf numFmtId="0" fontId="40" fillId="0" borderId="25" xfId="1" applyFont="1" applyFill="1" applyBorder="1" applyAlignment="1">
      <alignment horizontal="center" vertical="center" shrinkToFit="1"/>
    </xf>
    <xf numFmtId="0" fontId="24" fillId="0" borderId="2" xfId="4" applyFont="1" applyFill="1" applyBorder="1" applyAlignment="1">
      <alignment horizontal="center" vertical="center" textRotation="255"/>
    </xf>
    <xf numFmtId="0" fontId="24" fillId="0" borderId="2" xfId="4" applyFont="1" applyFill="1" applyBorder="1" applyAlignment="1">
      <alignment shrinkToFit="1"/>
    </xf>
    <xf numFmtId="0" fontId="24" fillId="0" borderId="21" xfId="4" applyFont="1" applyFill="1" applyBorder="1" applyAlignment="1">
      <alignment horizontal="center" vertical="center" shrinkToFit="1"/>
    </xf>
    <xf numFmtId="0" fontId="24" fillId="0" borderId="2" xfId="4" applyFont="1" applyFill="1" applyBorder="1" applyAlignment="1">
      <alignment horizontal="center" vertical="center" shrinkToFit="1"/>
    </xf>
    <xf numFmtId="0" fontId="24" fillId="0" borderId="22" xfId="4" applyFont="1" applyFill="1" applyBorder="1" applyAlignment="1">
      <alignment horizontal="left" vertical="center" shrinkToFit="1"/>
    </xf>
    <xf numFmtId="0" fontId="38" fillId="0" borderId="27" xfId="1" applyFont="1" applyFill="1" applyBorder="1" applyAlignment="1">
      <alignment horizontal="center" vertical="center" shrinkToFit="1"/>
    </xf>
    <xf numFmtId="0" fontId="24" fillId="0" borderId="28" xfId="1" applyFont="1" applyFill="1" applyBorder="1" applyAlignment="1">
      <alignment horizontal="center" vertical="center" shrinkToFit="1"/>
    </xf>
    <xf numFmtId="0" fontId="24" fillId="0" borderId="29" xfId="1" applyFont="1" applyFill="1" applyBorder="1" applyAlignment="1">
      <alignment horizontal="left" vertical="center" shrinkToFit="1"/>
    </xf>
    <xf numFmtId="0" fontId="24" fillId="0" borderId="3" xfId="1" applyFont="1" applyFill="1" applyBorder="1" applyAlignment="1">
      <alignment horizontal="center" vertical="center" shrinkToFit="1"/>
    </xf>
    <xf numFmtId="0" fontId="24" fillId="0" borderId="5" xfId="1" applyFont="1" applyFill="1" applyBorder="1" applyAlignment="1">
      <alignment vertical="center" shrinkToFit="1"/>
    </xf>
    <xf numFmtId="0" fontId="24" fillId="0" borderId="2" xfId="4" applyFont="1" applyFill="1" applyBorder="1"/>
    <xf numFmtId="0" fontId="24" fillId="0" borderId="21" xfId="4" applyFont="1" applyFill="1" applyBorder="1" applyAlignment="1">
      <alignment horizontal="center" vertical="center"/>
    </xf>
    <xf numFmtId="0" fontId="24" fillId="0" borderId="2" xfId="4" applyFont="1" applyFill="1" applyBorder="1" applyAlignment="1">
      <alignment horizontal="center" vertical="center"/>
    </xf>
    <xf numFmtId="0" fontId="24" fillId="0" borderId="2" xfId="4" applyFont="1" applyFill="1" applyBorder="1" applyAlignment="1">
      <alignment horizontal="center" vertical="center" textRotation="255" shrinkToFit="1"/>
    </xf>
    <xf numFmtId="0" fontId="24" fillId="0" borderId="22" xfId="4" applyFont="1" applyFill="1" applyBorder="1"/>
    <xf numFmtId="0" fontId="24" fillId="0" borderId="22" xfId="4" applyFont="1" applyFill="1" applyBorder="1" applyAlignment="1">
      <alignment vertical="center" shrinkToFit="1"/>
    </xf>
    <xf numFmtId="0" fontId="24" fillId="0" borderId="21" xfId="4" applyFont="1" applyFill="1" applyBorder="1" applyAlignment="1">
      <alignment horizontal="center" vertical="center" textRotation="255" shrinkToFit="1"/>
    </xf>
    <xf numFmtId="0" fontId="24" fillId="0" borderId="30" xfId="4" applyFont="1" applyFill="1" applyBorder="1" applyAlignment="1">
      <alignment vertical="center" shrinkToFit="1"/>
    </xf>
    <xf numFmtId="0" fontId="24" fillId="0" borderId="2" xfId="4" applyFont="1" applyFill="1" applyBorder="1" applyAlignment="1">
      <alignment horizontal="left" shrinkToFit="1"/>
    </xf>
    <xf numFmtId="0" fontId="24" fillId="0" borderId="9" xfId="4" applyFont="1" applyFill="1" applyBorder="1" applyAlignment="1">
      <alignment horizontal="center"/>
    </xf>
    <xf numFmtId="0" fontId="24" fillId="0" borderId="9" xfId="4" applyFont="1" applyFill="1" applyBorder="1"/>
    <xf numFmtId="0" fontId="24" fillId="0" borderId="27" xfId="1" applyFont="1" applyFill="1" applyBorder="1" applyAlignment="1">
      <alignment horizontal="center" vertical="center" shrinkToFit="1"/>
    </xf>
    <xf numFmtId="0" fontId="24" fillId="0" borderId="22" xfId="4" applyFont="1" applyFill="1" applyBorder="1" applyAlignment="1">
      <alignment shrinkToFit="1"/>
    </xf>
    <xf numFmtId="0" fontId="24" fillId="0" borderId="31" xfId="4" applyFont="1" applyFill="1" applyBorder="1" applyAlignment="1">
      <alignment horizontal="center" vertical="center" textRotation="255" shrinkToFit="1"/>
    </xf>
    <xf numFmtId="0" fontId="24" fillId="0" borderId="32" xfId="4" applyFont="1" applyFill="1" applyBorder="1" applyAlignment="1">
      <alignment horizontal="center" vertical="center" textRotation="255" shrinkToFit="1"/>
    </xf>
    <xf numFmtId="0" fontId="24" fillId="0" borderId="33" xfId="4" applyFont="1" applyFill="1" applyBorder="1" applyAlignment="1">
      <alignment horizontal="center"/>
    </xf>
    <xf numFmtId="0" fontId="24" fillId="0" borderId="33" xfId="4" applyFont="1" applyFill="1" applyBorder="1"/>
    <xf numFmtId="0" fontId="24" fillId="0" borderId="32" xfId="4" applyFont="1" applyFill="1" applyBorder="1" applyAlignment="1">
      <alignment horizontal="center"/>
    </xf>
    <xf numFmtId="0" fontId="24" fillId="0" borderId="34" xfId="4" applyFont="1" applyFill="1" applyBorder="1"/>
    <xf numFmtId="0" fontId="24" fillId="0" borderId="35" xfId="4" applyFont="1" applyFill="1" applyBorder="1" applyAlignment="1">
      <alignment horizontal="center"/>
    </xf>
    <xf numFmtId="0" fontId="24" fillId="0" borderId="33" xfId="4" applyFont="1" applyFill="1" applyBorder="1" applyAlignment="1">
      <alignment horizontal="center" vertical="center"/>
    </xf>
    <xf numFmtId="176" fontId="24" fillId="0" borderId="33" xfId="4" applyNumberFormat="1" applyFont="1" applyFill="1" applyBorder="1" applyAlignment="1">
      <alignment horizontal="center" vertical="center"/>
    </xf>
    <xf numFmtId="0" fontId="24" fillId="0" borderId="33" xfId="4" applyFont="1" applyFill="1" applyBorder="1" applyAlignment="1">
      <alignment vertical="center" shrinkToFit="1"/>
    </xf>
    <xf numFmtId="0" fontId="24" fillId="0" borderId="5" xfId="4" applyFont="1" applyFill="1" applyBorder="1" applyAlignment="1">
      <alignment vertical="center" shrinkToFit="1"/>
    </xf>
    <xf numFmtId="0" fontId="24" fillId="0" borderId="31" xfId="4" applyFont="1" applyFill="1" applyBorder="1" applyAlignment="1">
      <alignment horizontal="center" vertical="center" shrinkToFit="1"/>
    </xf>
    <xf numFmtId="0" fontId="24" fillId="0" borderId="32" xfId="4" applyFont="1" applyFill="1" applyBorder="1" applyAlignment="1">
      <alignment horizontal="center" vertical="center" shrinkToFit="1"/>
    </xf>
    <xf numFmtId="0" fontId="24" fillId="0" borderId="34" xfId="4" applyFont="1" applyFill="1" applyBorder="1" applyAlignment="1">
      <alignment vertical="center" shrinkToFit="1"/>
    </xf>
    <xf numFmtId="0" fontId="24" fillId="0" borderId="41" xfId="4" applyFont="1" applyFill="1" applyBorder="1" applyAlignment="1">
      <alignment vertical="center" shrinkToFit="1"/>
    </xf>
    <xf numFmtId="0" fontId="40" fillId="0" borderId="37" xfId="1" applyFont="1" applyFill="1" applyBorder="1" applyAlignment="1">
      <alignment vertical="center" shrinkToFit="1"/>
    </xf>
    <xf numFmtId="0" fontId="40" fillId="0" borderId="10" xfId="1" applyFont="1" applyFill="1" applyBorder="1" applyAlignment="1">
      <alignment horizontal="center" vertical="center" shrinkToFit="1"/>
    </xf>
    <xf numFmtId="0" fontId="24" fillId="0" borderId="21" xfId="1" applyFont="1" applyFill="1" applyBorder="1" applyAlignment="1">
      <alignment horizontal="center" vertical="center" shrinkToFit="1"/>
    </xf>
    <xf numFmtId="0" fontId="24" fillId="0" borderId="2" xfId="1" applyFont="1" applyFill="1" applyBorder="1" applyAlignment="1">
      <alignment horizontal="center" vertical="center" shrinkToFit="1"/>
    </xf>
    <xf numFmtId="0" fontId="24" fillId="0" borderId="22" xfId="1" applyFont="1" applyFill="1" applyBorder="1" applyAlignment="1">
      <alignment vertical="center" shrinkToFit="1"/>
    </xf>
    <xf numFmtId="0" fontId="24" fillId="0" borderId="21" xfId="4" applyFont="1" applyFill="1" applyBorder="1" applyAlignment="1">
      <alignment horizontal="center" shrinkToFit="1"/>
    </xf>
    <xf numFmtId="0" fontId="24" fillId="0" borderId="2" xfId="4" applyFont="1" applyFill="1" applyBorder="1" applyAlignment="1">
      <alignment horizontal="center" shrinkToFit="1"/>
    </xf>
    <xf numFmtId="0" fontId="24" fillId="0" borderId="22" xfId="1" applyFont="1" applyFill="1" applyBorder="1" applyAlignment="1">
      <alignment horizontal="justify" vertical="center" shrinkToFit="1"/>
    </xf>
    <xf numFmtId="0" fontId="24" fillId="0" borderId="3" xfId="4" applyFont="1" applyFill="1" applyBorder="1" applyAlignment="1">
      <alignment horizontal="center" shrinkToFit="1"/>
    </xf>
    <xf numFmtId="0" fontId="24" fillId="0" borderId="21" xfId="4" applyFont="1" applyFill="1" applyBorder="1" applyAlignment="1">
      <alignment shrinkToFit="1"/>
    </xf>
    <xf numFmtId="0" fontId="24" fillId="0" borderId="3" xfId="4" applyFont="1" applyFill="1" applyBorder="1" applyAlignment="1">
      <alignment shrinkToFit="1"/>
    </xf>
    <xf numFmtId="176" fontId="24" fillId="0" borderId="2" xfId="4" applyNumberFormat="1" applyFont="1" applyFill="1" applyBorder="1" applyAlignment="1">
      <alignment horizontal="center" shrinkToFit="1"/>
    </xf>
    <xf numFmtId="0" fontId="24" fillId="0" borderId="3" xfId="4" applyFont="1" applyFill="1" applyBorder="1" applyAlignment="1">
      <alignment horizontal="center" vertical="center" shrinkToFit="1"/>
    </xf>
    <xf numFmtId="0" fontId="24" fillId="0" borderId="31" xfId="4" applyFont="1" applyFill="1" applyBorder="1" applyAlignment="1">
      <alignment horizontal="center"/>
    </xf>
    <xf numFmtId="0" fontId="24" fillId="0" borderId="32" xfId="4" applyFont="1" applyFill="1" applyBorder="1" applyAlignment="1">
      <alignment horizontal="center" shrinkToFit="1"/>
    </xf>
    <xf numFmtId="0" fontId="24" fillId="0" borderId="34" xfId="4" applyFont="1" applyFill="1" applyBorder="1" applyAlignment="1">
      <alignment shrinkToFit="1"/>
    </xf>
    <xf numFmtId="0" fontId="24" fillId="0" borderId="31" xfId="4" applyFont="1" applyFill="1" applyBorder="1" applyAlignment="1">
      <alignment horizontal="center" shrinkToFit="1"/>
    </xf>
    <xf numFmtId="0" fontId="24" fillId="0" borderId="46" xfId="4" applyFont="1" applyFill="1" applyBorder="1" applyAlignment="1">
      <alignment horizontal="center" shrinkToFit="1"/>
    </xf>
    <xf numFmtId="0" fontId="24" fillId="0" borderId="35" xfId="4" applyFont="1" applyFill="1" applyBorder="1" applyAlignment="1">
      <alignment horizontal="center" vertical="center" shrinkToFit="1"/>
    </xf>
    <xf numFmtId="0" fontId="24" fillId="0" borderId="33" xfId="4" applyFont="1" applyFill="1" applyBorder="1" applyAlignment="1">
      <alignment horizontal="center" vertical="center" shrinkToFit="1"/>
    </xf>
    <xf numFmtId="0" fontId="24" fillId="0" borderId="47" xfId="4" applyFont="1" applyFill="1" applyBorder="1" applyAlignment="1">
      <alignment horizontal="left" vertical="center" shrinkToFit="1"/>
    </xf>
    <xf numFmtId="0" fontId="39" fillId="0" borderId="0" xfId="4" applyFont="1" applyAlignment="1">
      <alignment vertical="center" shrinkToFit="1"/>
    </xf>
    <xf numFmtId="0" fontId="39" fillId="0" borderId="0" xfId="4" applyFont="1" applyBorder="1" applyAlignment="1">
      <alignment vertical="center" shrinkToFit="1"/>
    </xf>
    <xf numFmtId="0" fontId="40" fillId="0" borderId="38" xfId="4" applyFont="1" applyFill="1" applyBorder="1" applyAlignment="1">
      <alignment horizontal="center" vertical="center" shrinkToFit="1"/>
    </xf>
    <xf numFmtId="0" fontId="40" fillId="0" borderId="17" xfId="4" applyFont="1" applyFill="1" applyBorder="1" applyAlignment="1">
      <alignment horizontal="center" vertical="center" shrinkToFit="1"/>
    </xf>
    <xf numFmtId="0" fontId="40" fillId="0" borderId="6" xfId="4" applyFont="1" applyFill="1" applyBorder="1" applyAlignment="1">
      <alignment horizontal="center" vertical="center" shrinkToFit="1"/>
    </xf>
    <xf numFmtId="0" fontId="40" fillId="0" borderId="30" xfId="4" applyFont="1" applyFill="1" applyBorder="1" applyAlignment="1">
      <alignment horizontal="center" vertical="center" shrinkToFit="1"/>
    </xf>
    <xf numFmtId="0" fontId="40" fillId="0" borderId="24" xfId="4" applyFont="1" applyFill="1" applyBorder="1" applyAlignment="1">
      <alignment horizontal="center" vertical="center" shrinkToFit="1"/>
    </xf>
    <xf numFmtId="0" fontId="40" fillId="0" borderId="50" xfId="4" applyFont="1" applyFill="1" applyBorder="1" applyAlignment="1">
      <alignment horizontal="center" vertical="center" shrinkToFit="1"/>
    </xf>
    <xf numFmtId="0" fontId="40" fillId="0" borderId="25" xfId="4" applyFont="1" applyFill="1" applyBorder="1" applyAlignment="1">
      <alignment horizontal="center" vertical="center" shrinkToFit="1"/>
    </xf>
    <xf numFmtId="0" fontId="41" fillId="0" borderId="31" xfId="4" applyFont="1" applyBorder="1" applyAlignment="1">
      <alignment horizontal="center" vertical="center" shrinkToFit="1"/>
    </xf>
    <xf numFmtId="0" fontId="41" fillId="0" borderId="2" xfId="4" applyFont="1" applyBorder="1" applyAlignment="1">
      <alignment horizontal="center" vertical="center" shrinkToFit="1"/>
    </xf>
    <xf numFmtId="0" fontId="42" fillId="0" borderId="5" xfId="4" applyFont="1" applyBorder="1" applyAlignment="1">
      <alignment vertical="center" shrinkToFit="1"/>
    </xf>
    <xf numFmtId="0" fontId="41" fillId="0" borderId="31" xfId="4" applyFont="1" applyFill="1" applyBorder="1" applyAlignment="1">
      <alignment horizontal="center" vertical="center" shrinkToFit="1"/>
    </xf>
    <xf numFmtId="0" fontId="41" fillId="0" borderId="2" xfId="4" applyFont="1" applyFill="1" applyBorder="1" applyAlignment="1">
      <alignment horizontal="center" vertical="center" shrinkToFit="1"/>
    </xf>
    <xf numFmtId="0" fontId="24" fillId="0" borderId="5" xfId="4" applyFont="1" applyFill="1" applyBorder="1" applyAlignment="1">
      <alignment horizontal="left" vertical="center" shrinkToFit="1"/>
    </xf>
    <xf numFmtId="0" fontId="42" fillId="0" borderId="2" xfId="4" applyFont="1" applyFill="1" applyBorder="1" applyAlignment="1">
      <alignment horizontal="left" vertical="center" shrinkToFit="1"/>
    </xf>
    <xf numFmtId="0" fontId="40" fillId="0" borderId="38" xfId="4" applyFont="1" applyFill="1" applyBorder="1" applyAlignment="1">
      <alignment vertical="center" shrinkToFit="1"/>
    </xf>
    <xf numFmtId="0" fontId="43" fillId="0" borderId="0" xfId="4" applyFont="1" applyAlignment="1">
      <alignment vertical="center" shrinkToFit="1"/>
    </xf>
    <xf numFmtId="0" fontId="43" fillId="0" borderId="0" xfId="4" applyFont="1" applyBorder="1" applyAlignment="1">
      <alignment vertical="center" shrinkToFit="1"/>
    </xf>
    <xf numFmtId="0" fontId="24" fillId="0" borderId="25" xfId="2" applyFont="1" applyFill="1" applyBorder="1" applyAlignment="1">
      <alignment horizontal="center" vertical="center" shrinkToFit="1"/>
    </xf>
    <xf numFmtId="0" fontId="24" fillId="0" borderId="6" xfId="2" applyFont="1" applyFill="1" applyBorder="1" applyAlignment="1">
      <alignment horizontal="center" vertical="center" shrinkToFit="1"/>
    </xf>
    <xf numFmtId="0" fontId="24" fillId="0" borderId="30" xfId="2" applyFont="1" applyFill="1" applyBorder="1" applyAlignment="1">
      <alignment vertical="center" shrinkToFit="1"/>
    </xf>
    <xf numFmtId="0" fontId="24" fillId="0" borderId="21" xfId="2" applyFont="1" applyFill="1" applyBorder="1" applyAlignment="1">
      <alignment horizontal="center" vertical="center" shrinkToFit="1"/>
    </xf>
    <xf numFmtId="0" fontId="24" fillId="0" borderId="2" xfId="2" applyFont="1" applyFill="1" applyBorder="1" applyAlignment="1">
      <alignment horizontal="center" vertical="center" shrinkToFit="1"/>
    </xf>
    <xf numFmtId="0" fontId="24" fillId="0" borderId="3" xfId="2" applyFont="1" applyFill="1" applyBorder="1" applyAlignment="1">
      <alignment horizontal="left" vertical="center" shrinkToFit="1"/>
    </xf>
    <xf numFmtId="0" fontId="24" fillId="0" borderId="50" xfId="2" applyFont="1" applyFill="1" applyBorder="1" applyAlignment="1">
      <alignment horizontal="center" vertical="center" shrinkToFit="1"/>
    </xf>
    <xf numFmtId="0" fontId="24" fillId="0" borderId="9" xfId="2" applyFont="1" applyFill="1" applyBorder="1" applyAlignment="1">
      <alignment horizontal="center" vertical="center" shrinkToFit="1"/>
    </xf>
    <xf numFmtId="0" fontId="24" fillId="0" borderId="22" xfId="2" applyFont="1" applyFill="1" applyBorder="1" applyAlignment="1">
      <alignment horizontal="left" vertical="center" shrinkToFit="1"/>
    </xf>
    <xf numFmtId="0" fontId="24" fillId="0" borderId="29" xfId="2" applyFont="1" applyFill="1" applyBorder="1" applyAlignment="1">
      <alignment horizontal="left" vertical="center" shrinkToFit="1"/>
    </xf>
    <xf numFmtId="0" fontId="24" fillId="0" borderId="22" xfId="2" applyFont="1" applyFill="1" applyBorder="1" applyAlignment="1">
      <alignment vertical="center" shrinkToFit="1"/>
    </xf>
    <xf numFmtId="0" fontId="24" fillId="0" borderId="2" xfId="2" applyNumberFormat="1" applyFont="1" applyFill="1" applyBorder="1" applyAlignment="1">
      <alignment horizontal="center" vertical="center" shrinkToFit="1"/>
    </xf>
    <xf numFmtId="0" fontId="24" fillId="0" borderId="29" xfId="2" applyFont="1" applyFill="1" applyBorder="1" applyAlignment="1">
      <alignment vertical="center" shrinkToFit="1"/>
    </xf>
    <xf numFmtId="0" fontId="24" fillId="0" borderId="31" xfId="2" applyFont="1" applyFill="1" applyBorder="1" applyAlignment="1">
      <alignment horizontal="center" vertical="center" shrinkToFit="1"/>
    </xf>
    <xf numFmtId="0" fontId="24" fillId="0" borderId="32" xfId="2" applyFont="1" applyFill="1" applyBorder="1" applyAlignment="1">
      <alignment horizontal="center" vertical="center" shrinkToFit="1"/>
    </xf>
    <xf numFmtId="0" fontId="24" fillId="0" borderId="34" xfId="2" applyFont="1" applyFill="1" applyBorder="1" applyAlignment="1">
      <alignment horizontal="left" vertical="center" shrinkToFit="1"/>
    </xf>
    <xf numFmtId="0" fontId="24" fillId="0" borderId="51" xfId="2" applyFont="1" applyFill="1" applyBorder="1" applyAlignment="1">
      <alignment horizontal="center" vertical="center" shrinkToFit="1"/>
    </xf>
    <xf numFmtId="0" fontId="24" fillId="0" borderId="33" xfId="2" applyFont="1" applyFill="1" applyBorder="1" applyAlignment="1">
      <alignment horizontal="center" vertical="center" shrinkToFit="1"/>
    </xf>
    <xf numFmtId="0" fontId="24" fillId="0" borderId="47" xfId="2" applyFont="1" applyFill="1" applyBorder="1" applyAlignment="1">
      <alignment horizontal="left" vertical="center" shrinkToFit="1"/>
    </xf>
    <xf numFmtId="0" fontId="40" fillId="0" borderId="52" xfId="2" applyFont="1" applyFill="1" applyBorder="1" applyAlignment="1">
      <alignment vertical="center" shrinkToFit="1"/>
    </xf>
    <xf numFmtId="0" fontId="40" fillId="0" borderId="25" xfId="2" applyFont="1" applyFill="1" applyBorder="1" applyAlignment="1">
      <alignment horizontal="center" vertical="center" shrinkToFit="1"/>
    </xf>
    <xf numFmtId="0" fontId="40" fillId="0" borderId="6" xfId="2" applyFont="1" applyFill="1" applyBorder="1" applyAlignment="1">
      <alignment horizontal="center" vertical="center" shrinkToFit="1"/>
    </xf>
    <xf numFmtId="0" fontId="40" fillId="0" borderId="30" xfId="2" applyFont="1" applyFill="1" applyBorder="1" applyAlignment="1">
      <alignment horizontal="center" vertical="center" shrinkToFit="1"/>
    </xf>
    <xf numFmtId="0" fontId="24" fillId="0" borderId="5" xfId="2" applyFont="1" applyFill="1" applyBorder="1" applyAlignment="1">
      <alignment horizontal="center" vertical="center" shrinkToFit="1"/>
    </xf>
    <xf numFmtId="0" fontId="24" fillId="0" borderId="5" xfId="2" applyFont="1" applyFill="1" applyBorder="1" applyAlignment="1">
      <alignment vertical="center" shrinkToFit="1"/>
    </xf>
    <xf numFmtId="0" fontId="24" fillId="0" borderId="5" xfId="4" applyFont="1" applyFill="1" applyBorder="1" applyAlignment="1">
      <alignment horizontal="center" vertical="center" shrinkToFit="1"/>
    </xf>
    <xf numFmtId="0" fontId="24" fillId="0" borderId="53" xfId="2" applyFont="1" applyFill="1" applyBorder="1" applyAlignment="1">
      <alignment vertical="center" shrinkToFit="1"/>
    </xf>
    <xf numFmtId="0" fontId="24" fillId="0" borderId="54" xfId="4" applyFont="1" applyFill="1" applyBorder="1" applyAlignment="1">
      <alignment horizontal="center" vertical="center" shrinkToFit="1"/>
    </xf>
    <xf numFmtId="0" fontId="24" fillId="0" borderId="28" xfId="2" applyFont="1" applyFill="1" applyBorder="1" applyAlignment="1">
      <alignment horizontal="center" vertical="center" shrinkToFit="1"/>
    </xf>
    <xf numFmtId="0" fontId="24" fillId="0" borderId="55" xfId="2" applyFont="1" applyFill="1" applyBorder="1" applyAlignment="1">
      <alignment horizontal="left" vertical="center" shrinkToFit="1"/>
    </xf>
    <xf numFmtId="0" fontId="24" fillId="0" borderId="50" xfId="4" applyFont="1" applyFill="1" applyBorder="1" applyAlignment="1">
      <alignment horizontal="center" vertical="center" shrinkToFit="1"/>
    </xf>
    <xf numFmtId="0" fontId="24" fillId="0" borderId="9" xfId="4" applyFont="1" applyFill="1" applyBorder="1" applyAlignment="1">
      <alignment horizontal="center" vertical="center" shrinkToFit="1"/>
    </xf>
    <xf numFmtId="0" fontId="24" fillId="0" borderId="28" xfId="4" applyFont="1" applyFill="1" applyBorder="1" applyAlignment="1">
      <alignment horizontal="center" vertical="center" shrinkToFit="1"/>
    </xf>
    <xf numFmtId="0" fontId="24" fillId="0" borderId="29" xfId="4" applyFont="1" applyFill="1" applyBorder="1" applyAlignment="1">
      <alignment horizontal="left" vertical="center" shrinkToFit="1"/>
    </xf>
    <xf numFmtId="0" fontId="44" fillId="0" borderId="17" xfId="1" applyFont="1" applyFill="1" applyBorder="1" applyAlignment="1">
      <alignment horizontal="center" vertical="center" shrinkToFit="1"/>
    </xf>
    <xf numFmtId="0" fontId="44" fillId="0" borderId="45" xfId="1" applyFont="1" applyFill="1" applyBorder="1" applyAlignment="1">
      <alignment horizontal="center" vertical="center" shrinkToFit="1"/>
    </xf>
    <xf numFmtId="0" fontId="44" fillId="0" borderId="37" xfId="1" applyFont="1" applyFill="1" applyBorder="1" applyAlignment="1">
      <alignment horizontal="center" vertical="center" shrinkToFit="1"/>
    </xf>
    <xf numFmtId="0" fontId="44" fillId="0" borderId="19" xfId="1" applyFont="1" applyFill="1" applyBorder="1" applyAlignment="1">
      <alignment horizontal="center" vertical="center" shrinkToFit="1"/>
    </xf>
    <xf numFmtId="0" fontId="45" fillId="0" borderId="0" xfId="1" applyFont="1" applyFill="1" applyAlignment="1">
      <alignment vertical="center"/>
    </xf>
    <xf numFmtId="0" fontId="3" fillId="0" borderId="0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 wrapText="1" shrinkToFit="1"/>
    </xf>
    <xf numFmtId="0" fontId="8" fillId="0" borderId="1" xfId="0" applyFont="1" applyBorder="1" applyAlignment="1">
      <alignment horizontal="right" vertical="center" shrinkToFit="1"/>
    </xf>
    <xf numFmtId="0" fontId="6" fillId="0" borderId="2" xfId="0" applyFont="1" applyBorder="1" applyAlignment="1">
      <alignment horizontal="center" vertical="center" textRotation="255" wrapText="1"/>
    </xf>
    <xf numFmtId="0" fontId="9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textRotation="255"/>
    </xf>
    <xf numFmtId="0" fontId="17" fillId="0" borderId="3" xfId="0" applyFont="1" applyFill="1" applyBorder="1" applyAlignment="1">
      <alignment horizontal="left" vertical="center" wrapText="1"/>
    </xf>
    <xf numFmtId="0" fontId="17" fillId="0" borderId="4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left" vertical="center" wrapText="1"/>
    </xf>
    <xf numFmtId="0" fontId="14" fillId="2" borderId="2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textRotation="255"/>
    </xf>
    <xf numFmtId="0" fontId="17" fillId="0" borderId="3" xfId="1" applyFont="1" applyFill="1" applyBorder="1" applyAlignment="1">
      <alignment horizontal="left" vertical="center" shrinkToFit="1"/>
    </xf>
    <xf numFmtId="0" fontId="17" fillId="0" borderId="4" xfId="1" applyFont="1" applyFill="1" applyBorder="1" applyAlignment="1">
      <alignment horizontal="left" vertical="center" shrinkToFit="1"/>
    </xf>
    <xf numFmtId="0" fontId="17" fillId="0" borderId="5" xfId="1" applyFont="1" applyFill="1" applyBorder="1" applyAlignment="1">
      <alignment horizontal="left" vertical="center" shrinkToFit="1"/>
    </xf>
    <xf numFmtId="0" fontId="17" fillId="5" borderId="3" xfId="1" applyFont="1" applyFill="1" applyBorder="1" applyAlignment="1">
      <alignment horizontal="left" vertical="center" shrinkToFit="1"/>
    </xf>
    <xf numFmtId="0" fontId="17" fillId="5" borderId="4" xfId="1" applyFont="1" applyFill="1" applyBorder="1" applyAlignment="1">
      <alignment horizontal="left" vertical="center" shrinkToFit="1"/>
    </xf>
    <xf numFmtId="0" fontId="17" fillId="5" borderId="5" xfId="1" applyFont="1" applyFill="1" applyBorder="1" applyAlignment="1">
      <alignment horizontal="left" vertical="center" shrinkToFit="1"/>
    </xf>
    <xf numFmtId="0" fontId="6" fillId="0" borderId="10" xfId="0" applyFont="1" applyBorder="1" applyAlignment="1">
      <alignment horizontal="left" vertical="center"/>
    </xf>
    <xf numFmtId="0" fontId="28" fillId="2" borderId="2" xfId="0" applyFont="1" applyFill="1" applyBorder="1" applyAlignment="1">
      <alignment horizontal="center" vertical="center" wrapText="1"/>
    </xf>
    <xf numFmtId="0" fontId="30" fillId="2" borderId="3" xfId="0" applyFont="1" applyFill="1" applyBorder="1" applyAlignment="1">
      <alignment horizontal="center" vertical="center" wrapText="1"/>
    </xf>
    <xf numFmtId="0" fontId="14" fillId="2" borderId="4" xfId="0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 wrapText="1"/>
    </xf>
    <xf numFmtId="0" fontId="17" fillId="0" borderId="6" xfId="1" applyFont="1" applyFill="1" applyBorder="1" applyAlignment="1">
      <alignment horizontal="center" vertical="center" wrapText="1" shrinkToFit="1"/>
    </xf>
    <xf numFmtId="0" fontId="17" fillId="0" borderId="8" xfId="1" applyFont="1" applyFill="1" applyBorder="1" applyAlignment="1">
      <alignment horizontal="center" vertical="center" wrapText="1" shrinkToFit="1"/>
    </xf>
    <xf numFmtId="0" fontId="17" fillId="0" borderId="9" xfId="1" applyFont="1" applyFill="1" applyBorder="1" applyAlignment="1">
      <alignment horizontal="center" vertical="center" wrapText="1" shrinkToFit="1"/>
    </xf>
    <xf numFmtId="0" fontId="6" fillId="0" borderId="0" xfId="0" applyFont="1" applyAlignment="1">
      <alignment horizontal="left"/>
    </xf>
    <xf numFmtId="0" fontId="6" fillId="0" borderId="7" xfId="0" applyFont="1" applyBorder="1" applyAlignment="1">
      <alignment horizontal="left"/>
    </xf>
    <xf numFmtId="0" fontId="39" fillId="0" borderId="11" xfId="1" applyFont="1" applyFill="1" applyBorder="1" applyAlignment="1">
      <alignment horizontal="center" vertical="center" shrinkToFit="1"/>
    </xf>
    <xf numFmtId="0" fontId="39" fillId="0" borderId="0" xfId="1" applyFont="1" applyFill="1" applyAlignment="1">
      <alignment horizontal="center" vertical="center" shrinkToFit="1"/>
    </xf>
    <xf numFmtId="0" fontId="38" fillId="0" borderId="0" xfId="4" applyFont="1" applyAlignment="1">
      <alignment horizontal="center" vertical="center"/>
    </xf>
    <xf numFmtId="0" fontId="39" fillId="0" borderId="6" xfId="1" applyFont="1" applyFill="1" applyBorder="1" applyAlignment="1">
      <alignment horizontal="center" vertical="center" wrapText="1" shrinkToFit="1"/>
    </xf>
    <xf numFmtId="0" fontId="39" fillId="0" borderId="8" xfId="1" applyFont="1" applyFill="1" applyBorder="1" applyAlignment="1">
      <alignment horizontal="center" vertical="center" shrinkToFit="1"/>
    </xf>
    <xf numFmtId="0" fontId="39" fillId="0" borderId="9" xfId="1" applyFont="1" applyFill="1" applyBorder="1" applyAlignment="1">
      <alignment horizontal="center" vertical="center" shrinkToFit="1"/>
    </xf>
    <xf numFmtId="0" fontId="39" fillId="0" borderId="2" xfId="1" applyFont="1" applyFill="1" applyBorder="1" applyAlignment="1">
      <alignment horizontal="left" vertical="center" shrinkToFit="1"/>
    </xf>
    <xf numFmtId="0" fontId="40" fillId="0" borderId="16" xfId="4" applyFont="1" applyFill="1" applyBorder="1" applyAlignment="1">
      <alignment horizontal="center" vertical="center" shrinkToFit="1"/>
    </xf>
    <xf numFmtId="0" fontId="40" fillId="0" borderId="13" xfId="4" applyFont="1" applyFill="1" applyBorder="1" applyAlignment="1">
      <alignment horizontal="center" vertical="center" shrinkToFit="1"/>
    </xf>
    <xf numFmtId="0" fontId="24" fillId="0" borderId="42" xfId="4" applyFont="1" applyBorder="1" applyAlignment="1">
      <alignment horizontal="center" vertical="center" textRotation="255"/>
    </xf>
    <xf numFmtId="0" fontId="38" fillId="0" borderId="26" xfId="4" applyFont="1" applyBorder="1" applyAlignment="1">
      <alignment horizontal="center" vertical="center" textRotation="255"/>
    </xf>
    <xf numFmtId="0" fontId="24" fillId="0" borderId="49" xfId="4" applyFont="1" applyFill="1" applyBorder="1" applyAlignment="1">
      <alignment horizontal="left" vertical="center" wrapText="1" shrinkToFit="1"/>
    </xf>
    <xf numFmtId="0" fontId="24" fillId="0" borderId="11" xfId="4" applyFont="1" applyFill="1" applyBorder="1" applyAlignment="1">
      <alignment horizontal="left" vertical="center" shrinkToFit="1"/>
    </xf>
    <xf numFmtId="0" fontId="24" fillId="0" borderId="48" xfId="4" applyFont="1" applyFill="1" applyBorder="1" applyAlignment="1">
      <alignment horizontal="left" vertical="center" shrinkToFit="1"/>
    </xf>
    <xf numFmtId="0" fontId="40" fillId="0" borderId="45" xfId="4" applyFont="1" applyFill="1" applyBorder="1" applyAlignment="1">
      <alignment horizontal="center" vertical="center" shrinkToFit="1"/>
    </xf>
    <xf numFmtId="0" fontId="40" fillId="0" borderId="37" xfId="4" applyFont="1" applyFill="1" applyBorder="1" applyAlignment="1">
      <alignment horizontal="center" vertical="center" shrinkToFit="1"/>
    </xf>
    <xf numFmtId="0" fontId="40" fillId="0" borderId="36" xfId="4" applyFont="1" applyFill="1" applyBorder="1" applyAlignment="1">
      <alignment horizontal="center" vertical="center" shrinkToFit="1"/>
    </xf>
    <xf numFmtId="0" fontId="24" fillId="0" borderId="42" xfId="1" applyFont="1" applyFill="1" applyBorder="1" applyAlignment="1">
      <alignment horizontal="center" vertical="center" textRotation="255" shrinkToFit="1"/>
    </xf>
    <xf numFmtId="0" fontId="24" fillId="0" borderId="26" xfId="1" applyFont="1" applyFill="1" applyBorder="1" applyAlignment="1">
      <alignment horizontal="center" vertical="center" textRotation="255" shrinkToFit="1"/>
    </xf>
    <xf numFmtId="0" fontId="24" fillId="0" borderId="20" xfId="1" applyFont="1" applyFill="1" applyBorder="1" applyAlignment="1">
      <alignment horizontal="center" vertical="center" textRotation="255" shrinkToFit="1"/>
    </xf>
    <xf numFmtId="0" fontId="40" fillId="0" borderId="45" xfId="1" applyFont="1" applyFill="1" applyBorder="1" applyAlignment="1">
      <alignment horizontal="center" vertical="center" shrinkToFit="1"/>
    </xf>
    <xf numFmtId="0" fontId="40" fillId="0" borderId="37" xfId="1" applyFont="1" applyFill="1" applyBorder="1" applyAlignment="1">
      <alignment horizontal="center" vertical="center" shrinkToFit="1"/>
    </xf>
    <xf numFmtId="0" fontId="40" fillId="0" borderId="44" xfId="1" applyFont="1" applyFill="1" applyBorder="1" applyAlignment="1">
      <alignment horizontal="center" vertical="center" shrinkToFit="1"/>
    </xf>
    <xf numFmtId="0" fontId="40" fillId="0" borderId="43" xfId="1" applyFont="1" applyFill="1" applyBorder="1" applyAlignment="1">
      <alignment horizontal="center" vertical="center" shrinkToFit="1"/>
    </xf>
    <xf numFmtId="0" fontId="24" fillId="0" borderId="4" xfId="4" applyFont="1" applyFill="1" applyBorder="1" applyAlignment="1">
      <alignment horizontal="left" vertical="center" shrinkToFit="1"/>
    </xf>
    <xf numFmtId="0" fontId="24" fillId="0" borderId="39" xfId="4" applyFont="1" applyFill="1" applyBorder="1" applyAlignment="1">
      <alignment horizontal="left" vertical="center" shrinkToFit="1"/>
    </xf>
    <xf numFmtId="0" fontId="24" fillId="0" borderId="40" xfId="4" applyFont="1" applyFill="1" applyBorder="1" applyAlignment="1">
      <alignment horizontal="left" vertical="center" shrinkToFit="1"/>
    </xf>
    <xf numFmtId="0" fontId="24" fillId="0" borderId="37" xfId="4" applyFont="1" applyFill="1" applyBorder="1" applyAlignment="1">
      <alignment horizontal="left" vertical="center" shrinkToFit="1"/>
    </xf>
    <xf numFmtId="0" fontId="24" fillId="0" borderId="36" xfId="4" applyFont="1" applyFill="1" applyBorder="1" applyAlignment="1">
      <alignment horizontal="left" vertical="center" shrinkToFit="1"/>
    </xf>
    <xf numFmtId="0" fontId="24" fillId="0" borderId="38" xfId="4" applyFont="1" applyFill="1" applyBorder="1" applyAlignment="1">
      <alignment horizontal="left" vertical="center" shrinkToFit="1"/>
    </xf>
    <xf numFmtId="0" fontId="40" fillId="0" borderId="18" xfId="1" applyFont="1" applyFill="1" applyBorder="1" applyAlignment="1">
      <alignment horizontal="center" vertical="center" shrinkToFit="1"/>
    </xf>
    <xf numFmtId="0" fontId="40" fillId="0" borderId="17" xfId="1" applyFont="1" applyFill="1" applyBorder="1" applyAlignment="1">
      <alignment horizontal="center" vertical="center" shrinkToFit="1"/>
    </xf>
    <xf numFmtId="0" fontId="38" fillId="0" borderId="20" xfId="4" applyFont="1" applyBorder="1" applyAlignment="1">
      <alignment horizontal="center" vertical="center" textRotation="255"/>
    </xf>
    <xf numFmtId="0" fontId="24" fillId="0" borderId="4" xfId="1" applyFont="1" applyFill="1" applyBorder="1" applyAlignment="1">
      <alignment horizontal="center" vertical="center" shrinkToFit="1"/>
    </xf>
    <xf numFmtId="0" fontId="24" fillId="0" borderId="3" xfId="1" applyFont="1" applyFill="1" applyBorder="1" applyAlignment="1">
      <alignment horizontal="center" vertical="center" shrinkToFit="1"/>
    </xf>
    <xf numFmtId="0" fontId="24" fillId="0" borderId="34" xfId="1" applyFont="1" applyFill="1" applyBorder="1" applyAlignment="1">
      <alignment horizontal="center" vertical="center" shrinkToFit="1"/>
    </xf>
    <xf numFmtId="0" fontId="24" fillId="0" borderId="22" xfId="1" applyFont="1" applyFill="1" applyBorder="1" applyAlignment="1">
      <alignment horizontal="center" vertical="center" shrinkToFit="1"/>
    </xf>
    <xf numFmtId="0" fontId="24" fillId="0" borderId="52" xfId="1" applyFont="1" applyFill="1" applyBorder="1" applyAlignment="1">
      <alignment horizontal="center" vertical="center" shrinkToFit="1"/>
    </xf>
    <xf numFmtId="0" fontId="24" fillId="0" borderId="57" xfId="1" applyFont="1" applyFill="1" applyBorder="1" applyAlignment="1">
      <alignment horizontal="center" vertical="center" shrinkToFit="1"/>
    </xf>
    <xf numFmtId="0" fontId="24" fillId="0" borderId="39" xfId="1" applyFont="1" applyFill="1" applyBorder="1" applyAlignment="1">
      <alignment horizontal="center" vertical="center" shrinkToFit="1"/>
    </xf>
    <xf numFmtId="0" fontId="24" fillId="0" borderId="42" xfId="4" applyFont="1" applyBorder="1" applyAlignment="1">
      <alignment horizontal="center" vertical="center" textRotation="255" wrapText="1"/>
    </xf>
    <xf numFmtId="0" fontId="38" fillId="0" borderId="26" xfId="4" applyFont="1" applyBorder="1" applyAlignment="1">
      <alignment horizontal="center" vertical="center" textRotation="255" wrapText="1"/>
    </xf>
    <xf numFmtId="0" fontId="40" fillId="0" borderId="45" xfId="2" applyFont="1" applyFill="1" applyBorder="1" applyAlignment="1">
      <alignment horizontal="center" vertical="center" shrinkToFit="1"/>
    </xf>
    <xf numFmtId="0" fontId="40" fillId="0" borderId="37" xfId="2" applyFont="1" applyFill="1" applyBorder="1" applyAlignment="1">
      <alignment horizontal="center" vertical="center" shrinkToFit="1"/>
    </xf>
    <xf numFmtId="0" fontId="40" fillId="0" borderId="36" xfId="2" applyFont="1" applyFill="1" applyBorder="1" applyAlignment="1">
      <alignment horizontal="center" vertical="center" shrinkToFit="1"/>
    </xf>
    <xf numFmtId="0" fontId="24" fillId="0" borderId="56" xfId="1" applyFont="1" applyFill="1" applyBorder="1" applyAlignment="1">
      <alignment horizontal="center" vertical="center" shrinkToFit="1"/>
    </xf>
    <xf numFmtId="0" fontId="46" fillId="0" borderId="44" xfId="2" applyFont="1" applyFill="1" applyBorder="1" applyAlignment="1">
      <alignment horizontal="center" vertical="center" shrinkToFit="1"/>
    </xf>
    <xf numFmtId="0" fontId="34" fillId="0" borderId="44" xfId="2" applyFont="1" applyFill="1" applyBorder="1" applyAlignment="1">
      <alignment vertical="center" shrinkToFit="1"/>
    </xf>
    <xf numFmtId="0" fontId="24" fillId="0" borderId="58" xfId="1" applyFont="1" applyFill="1" applyBorder="1" applyAlignment="1">
      <alignment horizontal="center" vertical="center" shrinkToFit="1"/>
    </xf>
    <xf numFmtId="0" fontId="24" fillId="0" borderId="40" xfId="1" applyFont="1" applyFill="1" applyBorder="1" applyAlignment="1">
      <alignment horizontal="center" vertical="center" shrinkToFit="1"/>
    </xf>
    <xf numFmtId="0" fontId="24" fillId="0" borderId="38" xfId="1" applyFont="1" applyFill="1" applyBorder="1" applyAlignment="1">
      <alignment horizontal="center" vertical="center" shrinkToFit="1"/>
    </xf>
    <xf numFmtId="177" fontId="38" fillId="0" borderId="0" xfId="4" applyNumberFormat="1" applyFont="1" applyAlignment="1">
      <alignment vertical="center"/>
    </xf>
  </cellXfs>
  <cellStyles count="17">
    <cellStyle name="一般" xfId="0" builtinId="0"/>
    <cellStyle name="一般 2" xfId="2"/>
    <cellStyle name="一般 2 2" xfId="4"/>
    <cellStyle name="一般 2 2 2" xfId="5"/>
    <cellStyle name="一般 2 2 3" xfId="6"/>
    <cellStyle name="一般 2 3" xfId="7"/>
    <cellStyle name="一般 2 5" xfId="8"/>
    <cellStyle name="一般 3" xfId="9"/>
    <cellStyle name="一般 3 2" xfId="10"/>
    <cellStyle name="一般 4" xfId="3"/>
    <cellStyle name="一般 4 2" xfId="11"/>
    <cellStyle name="一般 5" xfId="12"/>
    <cellStyle name="一般 6" xfId="13"/>
    <cellStyle name="一般 7" xfId="14"/>
    <cellStyle name="一般 8" xfId="15"/>
    <cellStyle name="一般 9" xfId="16"/>
    <cellStyle name="一般_夜四技課程規劃表公告上網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Z57"/>
  <sheetViews>
    <sheetView tabSelected="1" topLeftCell="A32" zoomScaleNormal="100" workbookViewId="0">
      <selection activeCell="AB36" sqref="AB36"/>
    </sheetView>
  </sheetViews>
  <sheetFormatPr defaultRowHeight="16.2"/>
  <cols>
    <col min="1" max="1" width="2.33203125" style="2" customWidth="1"/>
    <col min="2" max="2" width="16.33203125" style="67" customWidth="1"/>
    <col min="3" max="6" width="3.6640625" style="2" customWidth="1"/>
    <col min="7" max="7" width="16.33203125" style="67" customWidth="1"/>
    <col min="8" max="8" width="4.77734375" style="2" customWidth="1"/>
    <col min="9" max="11" width="3.6640625" style="2" customWidth="1"/>
    <col min="12" max="12" width="16.33203125" style="67" customWidth="1"/>
    <col min="13" max="16" width="3.6640625" style="2" customWidth="1"/>
    <col min="17" max="17" width="16.33203125" style="67" customWidth="1"/>
    <col min="18" max="21" width="3.6640625" style="2" customWidth="1"/>
    <col min="22" max="23" width="3.109375" style="2" hidden="1" customWidth="1"/>
    <col min="24" max="24" width="0" style="2" hidden="1" customWidth="1"/>
    <col min="25" max="256" width="8.88671875" style="2"/>
    <col min="257" max="257" width="2.33203125" style="2" customWidth="1"/>
    <col min="258" max="258" width="14.77734375" style="2" customWidth="1"/>
    <col min="259" max="262" width="3.6640625" style="2" customWidth="1"/>
    <col min="263" max="263" width="15.88671875" style="2" customWidth="1"/>
    <col min="264" max="267" width="3.6640625" style="2" customWidth="1"/>
    <col min="268" max="268" width="16.88671875" style="2" customWidth="1"/>
    <col min="269" max="272" width="3.6640625" style="2" customWidth="1"/>
    <col min="273" max="273" width="15.6640625" style="2" customWidth="1"/>
    <col min="274" max="277" width="3.6640625" style="2" customWidth="1"/>
    <col min="278" max="280" width="0" style="2" hidden="1" customWidth="1"/>
    <col min="281" max="512" width="8.88671875" style="2"/>
    <col min="513" max="513" width="2.33203125" style="2" customWidth="1"/>
    <col min="514" max="514" width="14.77734375" style="2" customWidth="1"/>
    <col min="515" max="518" width="3.6640625" style="2" customWidth="1"/>
    <col min="519" max="519" width="15.88671875" style="2" customWidth="1"/>
    <col min="520" max="523" width="3.6640625" style="2" customWidth="1"/>
    <col min="524" max="524" width="16.88671875" style="2" customWidth="1"/>
    <col min="525" max="528" width="3.6640625" style="2" customWidth="1"/>
    <col min="529" max="529" width="15.6640625" style="2" customWidth="1"/>
    <col min="530" max="533" width="3.6640625" style="2" customWidth="1"/>
    <col min="534" max="536" width="0" style="2" hidden="1" customWidth="1"/>
    <col min="537" max="768" width="8.88671875" style="2"/>
    <col min="769" max="769" width="2.33203125" style="2" customWidth="1"/>
    <col min="770" max="770" width="14.77734375" style="2" customWidth="1"/>
    <col min="771" max="774" width="3.6640625" style="2" customWidth="1"/>
    <col min="775" max="775" width="15.88671875" style="2" customWidth="1"/>
    <col min="776" max="779" width="3.6640625" style="2" customWidth="1"/>
    <col min="780" max="780" width="16.88671875" style="2" customWidth="1"/>
    <col min="781" max="784" width="3.6640625" style="2" customWidth="1"/>
    <col min="785" max="785" width="15.6640625" style="2" customWidth="1"/>
    <col min="786" max="789" width="3.6640625" style="2" customWidth="1"/>
    <col min="790" max="792" width="0" style="2" hidden="1" customWidth="1"/>
    <col min="793" max="1024" width="8.88671875" style="2"/>
    <col min="1025" max="1025" width="2.33203125" style="2" customWidth="1"/>
    <col min="1026" max="1026" width="14.77734375" style="2" customWidth="1"/>
    <col min="1027" max="1030" width="3.6640625" style="2" customWidth="1"/>
    <col min="1031" max="1031" width="15.88671875" style="2" customWidth="1"/>
    <col min="1032" max="1035" width="3.6640625" style="2" customWidth="1"/>
    <col min="1036" max="1036" width="16.88671875" style="2" customWidth="1"/>
    <col min="1037" max="1040" width="3.6640625" style="2" customWidth="1"/>
    <col min="1041" max="1041" width="15.6640625" style="2" customWidth="1"/>
    <col min="1042" max="1045" width="3.6640625" style="2" customWidth="1"/>
    <col min="1046" max="1048" width="0" style="2" hidden="1" customWidth="1"/>
    <col min="1049" max="1280" width="8.88671875" style="2"/>
    <col min="1281" max="1281" width="2.33203125" style="2" customWidth="1"/>
    <col min="1282" max="1282" width="14.77734375" style="2" customWidth="1"/>
    <col min="1283" max="1286" width="3.6640625" style="2" customWidth="1"/>
    <col min="1287" max="1287" width="15.88671875" style="2" customWidth="1"/>
    <col min="1288" max="1291" width="3.6640625" style="2" customWidth="1"/>
    <col min="1292" max="1292" width="16.88671875" style="2" customWidth="1"/>
    <col min="1293" max="1296" width="3.6640625" style="2" customWidth="1"/>
    <col min="1297" max="1297" width="15.6640625" style="2" customWidth="1"/>
    <col min="1298" max="1301" width="3.6640625" style="2" customWidth="1"/>
    <col min="1302" max="1304" width="0" style="2" hidden="1" customWidth="1"/>
    <col min="1305" max="1536" width="8.88671875" style="2"/>
    <col min="1537" max="1537" width="2.33203125" style="2" customWidth="1"/>
    <col min="1538" max="1538" width="14.77734375" style="2" customWidth="1"/>
    <col min="1539" max="1542" width="3.6640625" style="2" customWidth="1"/>
    <col min="1543" max="1543" width="15.88671875" style="2" customWidth="1"/>
    <col min="1544" max="1547" width="3.6640625" style="2" customWidth="1"/>
    <col min="1548" max="1548" width="16.88671875" style="2" customWidth="1"/>
    <col min="1549" max="1552" width="3.6640625" style="2" customWidth="1"/>
    <col min="1553" max="1553" width="15.6640625" style="2" customWidth="1"/>
    <col min="1554" max="1557" width="3.6640625" style="2" customWidth="1"/>
    <col min="1558" max="1560" width="0" style="2" hidden="1" customWidth="1"/>
    <col min="1561" max="1792" width="8.88671875" style="2"/>
    <col min="1793" max="1793" width="2.33203125" style="2" customWidth="1"/>
    <col min="1794" max="1794" width="14.77734375" style="2" customWidth="1"/>
    <col min="1795" max="1798" width="3.6640625" style="2" customWidth="1"/>
    <col min="1799" max="1799" width="15.88671875" style="2" customWidth="1"/>
    <col min="1800" max="1803" width="3.6640625" style="2" customWidth="1"/>
    <col min="1804" max="1804" width="16.88671875" style="2" customWidth="1"/>
    <col min="1805" max="1808" width="3.6640625" style="2" customWidth="1"/>
    <col min="1809" max="1809" width="15.6640625" style="2" customWidth="1"/>
    <col min="1810" max="1813" width="3.6640625" style="2" customWidth="1"/>
    <col min="1814" max="1816" width="0" style="2" hidden="1" customWidth="1"/>
    <col min="1817" max="2048" width="8.88671875" style="2"/>
    <col min="2049" max="2049" width="2.33203125" style="2" customWidth="1"/>
    <col min="2050" max="2050" width="14.77734375" style="2" customWidth="1"/>
    <col min="2051" max="2054" width="3.6640625" style="2" customWidth="1"/>
    <col min="2055" max="2055" width="15.88671875" style="2" customWidth="1"/>
    <col min="2056" max="2059" width="3.6640625" style="2" customWidth="1"/>
    <col min="2060" max="2060" width="16.88671875" style="2" customWidth="1"/>
    <col min="2061" max="2064" width="3.6640625" style="2" customWidth="1"/>
    <col min="2065" max="2065" width="15.6640625" style="2" customWidth="1"/>
    <col min="2066" max="2069" width="3.6640625" style="2" customWidth="1"/>
    <col min="2070" max="2072" width="0" style="2" hidden="1" customWidth="1"/>
    <col min="2073" max="2304" width="8.88671875" style="2"/>
    <col min="2305" max="2305" width="2.33203125" style="2" customWidth="1"/>
    <col min="2306" max="2306" width="14.77734375" style="2" customWidth="1"/>
    <col min="2307" max="2310" width="3.6640625" style="2" customWidth="1"/>
    <col min="2311" max="2311" width="15.88671875" style="2" customWidth="1"/>
    <col min="2312" max="2315" width="3.6640625" style="2" customWidth="1"/>
    <col min="2316" max="2316" width="16.88671875" style="2" customWidth="1"/>
    <col min="2317" max="2320" width="3.6640625" style="2" customWidth="1"/>
    <col min="2321" max="2321" width="15.6640625" style="2" customWidth="1"/>
    <col min="2322" max="2325" width="3.6640625" style="2" customWidth="1"/>
    <col min="2326" max="2328" width="0" style="2" hidden="1" customWidth="1"/>
    <col min="2329" max="2560" width="8.88671875" style="2"/>
    <col min="2561" max="2561" width="2.33203125" style="2" customWidth="1"/>
    <col min="2562" max="2562" width="14.77734375" style="2" customWidth="1"/>
    <col min="2563" max="2566" width="3.6640625" style="2" customWidth="1"/>
    <col min="2567" max="2567" width="15.88671875" style="2" customWidth="1"/>
    <col min="2568" max="2571" width="3.6640625" style="2" customWidth="1"/>
    <col min="2572" max="2572" width="16.88671875" style="2" customWidth="1"/>
    <col min="2573" max="2576" width="3.6640625" style="2" customWidth="1"/>
    <col min="2577" max="2577" width="15.6640625" style="2" customWidth="1"/>
    <col min="2578" max="2581" width="3.6640625" style="2" customWidth="1"/>
    <col min="2582" max="2584" width="0" style="2" hidden="1" customWidth="1"/>
    <col min="2585" max="2816" width="8.88671875" style="2"/>
    <col min="2817" max="2817" width="2.33203125" style="2" customWidth="1"/>
    <col min="2818" max="2818" width="14.77734375" style="2" customWidth="1"/>
    <col min="2819" max="2822" width="3.6640625" style="2" customWidth="1"/>
    <col min="2823" max="2823" width="15.88671875" style="2" customWidth="1"/>
    <col min="2824" max="2827" width="3.6640625" style="2" customWidth="1"/>
    <col min="2828" max="2828" width="16.88671875" style="2" customWidth="1"/>
    <col min="2829" max="2832" width="3.6640625" style="2" customWidth="1"/>
    <col min="2833" max="2833" width="15.6640625" style="2" customWidth="1"/>
    <col min="2834" max="2837" width="3.6640625" style="2" customWidth="1"/>
    <col min="2838" max="2840" width="0" style="2" hidden="1" customWidth="1"/>
    <col min="2841" max="3072" width="8.88671875" style="2"/>
    <col min="3073" max="3073" width="2.33203125" style="2" customWidth="1"/>
    <col min="3074" max="3074" width="14.77734375" style="2" customWidth="1"/>
    <col min="3075" max="3078" width="3.6640625" style="2" customWidth="1"/>
    <col min="3079" max="3079" width="15.88671875" style="2" customWidth="1"/>
    <col min="3080" max="3083" width="3.6640625" style="2" customWidth="1"/>
    <col min="3084" max="3084" width="16.88671875" style="2" customWidth="1"/>
    <col min="3085" max="3088" width="3.6640625" style="2" customWidth="1"/>
    <col min="3089" max="3089" width="15.6640625" style="2" customWidth="1"/>
    <col min="3090" max="3093" width="3.6640625" style="2" customWidth="1"/>
    <col min="3094" max="3096" width="0" style="2" hidden="1" customWidth="1"/>
    <col min="3097" max="3328" width="8.88671875" style="2"/>
    <col min="3329" max="3329" width="2.33203125" style="2" customWidth="1"/>
    <col min="3330" max="3330" width="14.77734375" style="2" customWidth="1"/>
    <col min="3331" max="3334" width="3.6640625" style="2" customWidth="1"/>
    <col min="3335" max="3335" width="15.88671875" style="2" customWidth="1"/>
    <col min="3336" max="3339" width="3.6640625" style="2" customWidth="1"/>
    <col min="3340" max="3340" width="16.88671875" style="2" customWidth="1"/>
    <col min="3341" max="3344" width="3.6640625" style="2" customWidth="1"/>
    <col min="3345" max="3345" width="15.6640625" style="2" customWidth="1"/>
    <col min="3346" max="3349" width="3.6640625" style="2" customWidth="1"/>
    <col min="3350" max="3352" width="0" style="2" hidden="1" customWidth="1"/>
    <col min="3353" max="3584" width="8.88671875" style="2"/>
    <col min="3585" max="3585" width="2.33203125" style="2" customWidth="1"/>
    <col min="3586" max="3586" width="14.77734375" style="2" customWidth="1"/>
    <col min="3587" max="3590" width="3.6640625" style="2" customWidth="1"/>
    <col min="3591" max="3591" width="15.88671875" style="2" customWidth="1"/>
    <col min="3592" max="3595" width="3.6640625" style="2" customWidth="1"/>
    <col min="3596" max="3596" width="16.88671875" style="2" customWidth="1"/>
    <col min="3597" max="3600" width="3.6640625" style="2" customWidth="1"/>
    <col min="3601" max="3601" width="15.6640625" style="2" customWidth="1"/>
    <col min="3602" max="3605" width="3.6640625" style="2" customWidth="1"/>
    <col min="3606" max="3608" width="0" style="2" hidden="1" customWidth="1"/>
    <col min="3609" max="3840" width="8.88671875" style="2"/>
    <col min="3841" max="3841" width="2.33203125" style="2" customWidth="1"/>
    <col min="3842" max="3842" width="14.77734375" style="2" customWidth="1"/>
    <col min="3843" max="3846" width="3.6640625" style="2" customWidth="1"/>
    <col min="3847" max="3847" width="15.88671875" style="2" customWidth="1"/>
    <col min="3848" max="3851" width="3.6640625" style="2" customWidth="1"/>
    <col min="3852" max="3852" width="16.88671875" style="2" customWidth="1"/>
    <col min="3853" max="3856" width="3.6640625" style="2" customWidth="1"/>
    <col min="3857" max="3857" width="15.6640625" style="2" customWidth="1"/>
    <col min="3858" max="3861" width="3.6640625" style="2" customWidth="1"/>
    <col min="3862" max="3864" width="0" style="2" hidden="1" customWidth="1"/>
    <col min="3865" max="4096" width="8.88671875" style="2"/>
    <col min="4097" max="4097" width="2.33203125" style="2" customWidth="1"/>
    <col min="4098" max="4098" width="14.77734375" style="2" customWidth="1"/>
    <col min="4099" max="4102" width="3.6640625" style="2" customWidth="1"/>
    <col min="4103" max="4103" width="15.88671875" style="2" customWidth="1"/>
    <col min="4104" max="4107" width="3.6640625" style="2" customWidth="1"/>
    <col min="4108" max="4108" width="16.88671875" style="2" customWidth="1"/>
    <col min="4109" max="4112" width="3.6640625" style="2" customWidth="1"/>
    <col min="4113" max="4113" width="15.6640625" style="2" customWidth="1"/>
    <col min="4114" max="4117" width="3.6640625" style="2" customWidth="1"/>
    <col min="4118" max="4120" width="0" style="2" hidden="1" customWidth="1"/>
    <col min="4121" max="4352" width="8.88671875" style="2"/>
    <col min="4353" max="4353" width="2.33203125" style="2" customWidth="1"/>
    <col min="4354" max="4354" width="14.77734375" style="2" customWidth="1"/>
    <col min="4355" max="4358" width="3.6640625" style="2" customWidth="1"/>
    <col min="4359" max="4359" width="15.88671875" style="2" customWidth="1"/>
    <col min="4360" max="4363" width="3.6640625" style="2" customWidth="1"/>
    <col min="4364" max="4364" width="16.88671875" style="2" customWidth="1"/>
    <col min="4365" max="4368" width="3.6640625" style="2" customWidth="1"/>
    <col min="4369" max="4369" width="15.6640625" style="2" customWidth="1"/>
    <col min="4370" max="4373" width="3.6640625" style="2" customWidth="1"/>
    <col min="4374" max="4376" width="0" style="2" hidden="1" customWidth="1"/>
    <col min="4377" max="4608" width="8.88671875" style="2"/>
    <col min="4609" max="4609" width="2.33203125" style="2" customWidth="1"/>
    <col min="4610" max="4610" width="14.77734375" style="2" customWidth="1"/>
    <col min="4611" max="4614" width="3.6640625" style="2" customWidth="1"/>
    <col min="4615" max="4615" width="15.88671875" style="2" customWidth="1"/>
    <col min="4616" max="4619" width="3.6640625" style="2" customWidth="1"/>
    <col min="4620" max="4620" width="16.88671875" style="2" customWidth="1"/>
    <col min="4621" max="4624" width="3.6640625" style="2" customWidth="1"/>
    <col min="4625" max="4625" width="15.6640625" style="2" customWidth="1"/>
    <col min="4626" max="4629" width="3.6640625" style="2" customWidth="1"/>
    <col min="4630" max="4632" width="0" style="2" hidden="1" customWidth="1"/>
    <col min="4633" max="4864" width="8.88671875" style="2"/>
    <col min="4865" max="4865" width="2.33203125" style="2" customWidth="1"/>
    <col min="4866" max="4866" width="14.77734375" style="2" customWidth="1"/>
    <col min="4867" max="4870" width="3.6640625" style="2" customWidth="1"/>
    <col min="4871" max="4871" width="15.88671875" style="2" customWidth="1"/>
    <col min="4872" max="4875" width="3.6640625" style="2" customWidth="1"/>
    <col min="4876" max="4876" width="16.88671875" style="2" customWidth="1"/>
    <col min="4877" max="4880" width="3.6640625" style="2" customWidth="1"/>
    <col min="4881" max="4881" width="15.6640625" style="2" customWidth="1"/>
    <col min="4882" max="4885" width="3.6640625" style="2" customWidth="1"/>
    <col min="4886" max="4888" width="0" style="2" hidden="1" customWidth="1"/>
    <col min="4889" max="5120" width="8.88671875" style="2"/>
    <col min="5121" max="5121" width="2.33203125" style="2" customWidth="1"/>
    <col min="5122" max="5122" width="14.77734375" style="2" customWidth="1"/>
    <col min="5123" max="5126" width="3.6640625" style="2" customWidth="1"/>
    <col min="5127" max="5127" width="15.88671875" style="2" customWidth="1"/>
    <col min="5128" max="5131" width="3.6640625" style="2" customWidth="1"/>
    <col min="5132" max="5132" width="16.88671875" style="2" customWidth="1"/>
    <col min="5133" max="5136" width="3.6640625" style="2" customWidth="1"/>
    <col min="5137" max="5137" width="15.6640625" style="2" customWidth="1"/>
    <col min="5138" max="5141" width="3.6640625" style="2" customWidth="1"/>
    <col min="5142" max="5144" width="0" style="2" hidden="1" customWidth="1"/>
    <col min="5145" max="5376" width="8.88671875" style="2"/>
    <col min="5377" max="5377" width="2.33203125" style="2" customWidth="1"/>
    <col min="5378" max="5378" width="14.77734375" style="2" customWidth="1"/>
    <col min="5379" max="5382" width="3.6640625" style="2" customWidth="1"/>
    <col min="5383" max="5383" width="15.88671875" style="2" customWidth="1"/>
    <col min="5384" max="5387" width="3.6640625" style="2" customWidth="1"/>
    <col min="5388" max="5388" width="16.88671875" style="2" customWidth="1"/>
    <col min="5389" max="5392" width="3.6640625" style="2" customWidth="1"/>
    <col min="5393" max="5393" width="15.6640625" style="2" customWidth="1"/>
    <col min="5394" max="5397" width="3.6640625" style="2" customWidth="1"/>
    <col min="5398" max="5400" width="0" style="2" hidden="1" customWidth="1"/>
    <col min="5401" max="5632" width="8.88671875" style="2"/>
    <col min="5633" max="5633" width="2.33203125" style="2" customWidth="1"/>
    <col min="5634" max="5634" width="14.77734375" style="2" customWidth="1"/>
    <col min="5635" max="5638" width="3.6640625" style="2" customWidth="1"/>
    <col min="5639" max="5639" width="15.88671875" style="2" customWidth="1"/>
    <col min="5640" max="5643" width="3.6640625" style="2" customWidth="1"/>
    <col min="5644" max="5644" width="16.88671875" style="2" customWidth="1"/>
    <col min="5645" max="5648" width="3.6640625" style="2" customWidth="1"/>
    <col min="5649" max="5649" width="15.6640625" style="2" customWidth="1"/>
    <col min="5650" max="5653" width="3.6640625" style="2" customWidth="1"/>
    <col min="5654" max="5656" width="0" style="2" hidden="1" customWidth="1"/>
    <col min="5657" max="5888" width="8.88671875" style="2"/>
    <col min="5889" max="5889" width="2.33203125" style="2" customWidth="1"/>
    <col min="5890" max="5890" width="14.77734375" style="2" customWidth="1"/>
    <col min="5891" max="5894" width="3.6640625" style="2" customWidth="1"/>
    <col min="5895" max="5895" width="15.88671875" style="2" customWidth="1"/>
    <col min="5896" max="5899" width="3.6640625" style="2" customWidth="1"/>
    <col min="5900" max="5900" width="16.88671875" style="2" customWidth="1"/>
    <col min="5901" max="5904" width="3.6640625" style="2" customWidth="1"/>
    <col min="5905" max="5905" width="15.6640625" style="2" customWidth="1"/>
    <col min="5906" max="5909" width="3.6640625" style="2" customWidth="1"/>
    <col min="5910" max="5912" width="0" style="2" hidden="1" customWidth="1"/>
    <col min="5913" max="6144" width="8.88671875" style="2"/>
    <col min="6145" max="6145" width="2.33203125" style="2" customWidth="1"/>
    <col min="6146" max="6146" width="14.77734375" style="2" customWidth="1"/>
    <col min="6147" max="6150" width="3.6640625" style="2" customWidth="1"/>
    <col min="6151" max="6151" width="15.88671875" style="2" customWidth="1"/>
    <col min="6152" max="6155" width="3.6640625" style="2" customWidth="1"/>
    <col min="6156" max="6156" width="16.88671875" style="2" customWidth="1"/>
    <col min="6157" max="6160" width="3.6640625" style="2" customWidth="1"/>
    <col min="6161" max="6161" width="15.6640625" style="2" customWidth="1"/>
    <col min="6162" max="6165" width="3.6640625" style="2" customWidth="1"/>
    <col min="6166" max="6168" width="0" style="2" hidden="1" customWidth="1"/>
    <col min="6169" max="6400" width="8.88671875" style="2"/>
    <col min="6401" max="6401" width="2.33203125" style="2" customWidth="1"/>
    <col min="6402" max="6402" width="14.77734375" style="2" customWidth="1"/>
    <col min="6403" max="6406" width="3.6640625" style="2" customWidth="1"/>
    <col min="6407" max="6407" width="15.88671875" style="2" customWidth="1"/>
    <col min="6408" max="6411" width="3.6640625" style="2" customWidth="1"/>
    <col min="6412" max="6412" width="16.88671875" style="2" customWidth="1"/>
    <col min="6413" max="6416" width="3.6640625" style="2" customWidth="1"/>
    <col min="6417" max="6417" width="15.6640625" style="2" customWidth="1"/>
    <col min="6418" max="6421" width="3.6640625" style="2" customWidth="1"/>
    <col min="6422" max="6424" width="0" style="2" hidden="1" customWidth="1"/>
    <col min="6425" max="6656" width="8.88671875" style="2"/>
    <col min="6657" max="6657" width="2.33203125" style="2" customWidth="1"/>
    <col min="6658" max="6658" width="14.77734375" style="2" customWidth="1"/>
    <col min="6659" max="6662" width="3.6640625" style="2" customWidth="1"/>
    <col min="6663" max="6663" width="15.88671875" style="2" customWidth="1"/>
    <col min="6664" max="6667" width="3.6640625" style="2" customWidth="1"/>
    <col min="6668" max="6668" width="16.88671875" style="2" customWidth="1"/>
    <col min="6669" max="6672" width="3.6640625" style="2" customWidth="1"/>
    <col min="6673" max="6673" width="15.6640625" style="2" customWidth="1"/>
    <col min="6674" max="6677" width="3.6640625" style="2" customWidth="1"/>
    <col min="6678" max="6680" width="0" style="2" hidden="1" customWidth="1"/>
    <col min="6681" max="6912" width="8.88671875" style="2"/>
    <col min="6913" max="6913" width="2.33203125" style="2" customWidth="1"/>
    <col min="6914" max="6914" width="14.77734375" style="2" customWidth="1"/>
    <col min="6915" max="6918" width="3.6640625" style="2" customWidth="1"/>
    <col min="6919" max="6919" width="15.88671875" style="2" customWidth="1"/>
    <col min="6920" max="6923" width="3.6640625" style="2" customWidth="1"/>
    <col min="6924" max="6924" width="16.88671875" style="2" customWidth="1"/>
    <col min="6925" max="6928" width="3.6640625" style="2" customWidth="1"/>
    <col min="6929" max="6929" width="15.6640625" style="2" customWidth="1"/>
    <col min="6930" max="6933" width="3.6640625" style="2" customWidth="1"/>
    <col min="6934" max="6936" width="0" style="2" hidden="1" customWidth="1"/>
    <col min="6937" max="7168" width="8.88671875" style="2"/>
    <col min="7169" max="7169" width="2.33203125" style="2" customWidth="1"/>
    <col min="7170" max="7170" width="14.77734375" style="2" customWidth="1"/>
    <col min="7171" max="7174" width="3.6640625" style="2" customWidth="1"/>
    <col min="7175" max="7175" width="15.88671875" style="2" customWidth="1"/>
    <col min="7176" max="7179" width="3.6640625" style="2" customWidth="1"/>
    <col min="7180" max="7180" width="16.88671875" style="2" customWidth="1"/>
    <col min="7181" max="7184" width="3.6640625" style="2" customWidth="1"/>
    <col min="7185" max="7185" width="15.6640625" style="2" customWidth="1"/>
    <col min="7186" max="7189" width="3.6640625" style="2" customWidth="1"/>
    <col min="7190" max="7192" width="0" style="2" hidden="1" customWidth="1"/>
    <col min="7193" max="7424" width="8.88671875" style="2"/>
    <col min="7425" max="7425" width="2.33203125" style="2" customWidth="1"/>
    <col min="7426" max="7426" width="14.77734375" style="2" customWidth="1"/>
    <col min="7427" max="7430" width="3.6640625" style="2" customWidth="1"/>
    <col min="7431" max="7431" width="15.88671875" style="2" customWidth="1"/>
    <col min="7432" max="7435" width="3.6640625" style="2" customWidth="1"/>
    <col min="7436" max="7436" width="16.88671875" style="2" customWidth="1"/>
    <col min="7437" max="7440" width="3.6640625" style="2" customWidth="1"/>
    <col min="7441" max="7441" width="15.6640625" style="2" customWidth="1"/>
    <col min="7442" max="7445" width="3.6640625" style="2" customWidth="1"/>
    <col min="7446" max="7448" width="0" style="2" hidden="1" customWidth="1"/>
    <col min="7449" max="7680" width="8.88671875" style="2"/>
    <col min="7681" max="7681" width="2.33203125" style="2" customWidth="1"/>
    <col min="7682" max="7682" width="14.77734375" style="2" customWidth="1"/>
    <col min="7683" max="7686" width="3.6640625" style="2" customWidth="1"/>
    <col min="7687" max="7687" width="15.88671875" style="2" customWidth="1"/>
    <col min="7688" max="7691" width="3.6640625" style="2" customWidth="1"/>
    <col min="7692" max="7692" width="16.88671875" style="2" customWidth="1"/>
    <col min="7693" max="7696" width="3.6640625" style="2" customWidth="1"/>
    <col min="7697" max="7697" width="15.6640625" style="2" customWidth="1"/>
    <col min="7698" max="7701" width="3.6640625" style="2" customWidth="1"/>
    <col min="7702" max="7704" width="0" style="2" hidden="1" customWidth="1"/>
    <col min="7705" max="7936" width="8.88671875" style="2"/>
    <col min="7937" max="7937" width="2.33203125" style="2" customWidth="1"/>
    <col min="7938" max="7938" width="14.77734375" style="2" customWidth="1"/>
    <col min="7939" max="7942" width="3.6640625" style="2" customWidth="1"/>
    <col min="7943" max="7943" width="15.88671875" style="2" customWidth="1"/>
    <col min="7944" max="7947" width="3.6640625" style="2" customWidth="1"/>
    <col min="7948" max="7948" width="16.88671875" style="2" customWidth="1"/>
    <col min="7949" max="7952" width="3.6640625" style="2" customWidth="1"/>
    <col min="7953" max="7953" width="15.6640625" style="2" customWidth="1"/>
    <col min="7954" max="7957" width="3.6640625" style="2" customWidth="1"/>
    <col min="7958" max="7960" width="0" style="2" hidden="1" customWidth="1"/>
    <col min="7961" max="8192" width="8.88671875" style="2"/>
    <col min="8193" max="8193" width="2.33203125" style="2" customWidth="1"/>
    <col min="8194" max="8194" width="14.77734375" style="2" customWidth="1"/>
    <col min="8195" max="8198" width="3.6640625" style="2" customWidth="1"/>
    <col min="8199" max="8199" width="15.88671875" style="2" customWidth="1"/>
    <col min="8200" max="8203" width="3.6640625" style="2" customWidth="1"/>
    <col min="8204" max="8204" width="16.88671875" style="2" customWidth="1"/>
    <col min="8205" max="8208" width="3.6640625" style="2" customWidth="1"/>
    <col min="8209" max="8209" width="15.6640625" style="2" customWidth="1"/>
    <col min="8210" max="8213" width="3.6640625" style="2" customWidth="1"/>
    <col min="8214" max="8216" width="0" style="2" hidden="1" customWidth="1"/>
    <col min="8217" max="8448" width="8.88671875" style="2"/>
    <col min="8449" max="8449" width="2.33203125" style="2" customWidth="1"/>
    <col min="8450" max="8450" width="14.77734375" style="2" customWidth="1"/>
    <col min="8451" max="8454" width="3.6640625" style="2" customWidth="1"/>
    <col min="8455" max="8455" width="15.88671875" style="2" customWidth="1"/>
    <col min="8456" max="8459" width="3.6640625" style="2" customWidth="1"/>
    <col min="8460" max="8460" width="16.88671875" style="2" customWidth="1"/>
    <col min="8461" max="8464" width="3.6640625" style="2" customWidth="1"/>
    <col min="8465" max="8465" width="15.6640625" style="2" customWidth="1"/>
    <col min="8466" max="8469" width="3.6640625" style="2" customWidth="1"/>
    <col min="8470" max="8472" width="0" style="2" hidden="1" customWidth="1"/>
    <col min="8473" max="8704" width="8.88671875" style="2"/>
    <col min="8705" max="8705" width="2.33203125" style="2" customWidth="1"/>
    <col min="8706" max="8706" width="14.77734375" style="2" customWidth="1"/>
    <col min="8707" max="8710" width="3.6640625" style="2" customWidth="1"/>
    <col min="8711" max="8711" width="15.88671875" style="2" customWidth="1"/>
    <col min="8712" max="8715" width="3.6640625" style="2" customWidth="1"/>
    <col min="8716" max="8716" width="16.88671875" style="2" customWidth="1"/>
    <col min="8717" max="8720" width="3.6640625" style="2" customWidth="1"/>
    <col min="8721" max="8721" width="15.6640625" style="2" customWidth="1"/>
    <col min="8722" max="8725" width="3.6640625" style="2" customWidth="1"/>
    <col min="8726" max="8728" width="0" style="2" hidden="1" customWidth="1"/>
    <col min="8729" max="8960" width="8.88671875" style="2"/>
    <col min="8961" max="8961" width="2.33203125" style="2" customWidth="1"/>
    <col min="8962" max="8962" width="14.77734375" style="2" customWidth="1"/>
    <col min="8963" max="8966" width="3.6640625" style="2" customWidth="1"/>
    <col min="8967" max="8967" width="15.88671875" style="2" customWidth="1"/>
    <col min="8968" max="8971" width="3.6640625" style="2" customWidth="1"/>
    <col min="8972" max="8972" width="16.88671875" style="2" customWidth="1"/>
    <col min="8973" max="8976" width="3.6640625" style="2" customWidth="1"/>
    <col min="8977" max="8977" width="15.6640625" style="2" customWidth="1"/>
    <col min="8978" max="8981" width="3.6640625" style="2" customWidth="1"/>
    <col min="8982" max="8984" width="0" style="2" hidden="1" customWidth="1"/>
    <col min="8985" max="9216" width="8.88671875" style="2"/>
    <col min="9217" max="9217" width="2.33203125" style="2" customWidth="1"/>
    <col min="9218" max="9218" width="14.77734375" style="2" customWidth="1"/>
    <col min="9219" max="9222" width="3.6640625" style="2" customWidth="1"/>
    <col min="9223" max="9223" width="15.88671875" style="2" customWidth="1"/>
    <col min="9224" max="9227" width="3.6640625" style="2" customWidth="1"/>
    <col min="9228" max="9228" width="16.88671875" style="2" customWidth="1"/>
    <col min="9229" max="9232" width="3.6640625" style="2" customWidth="1"/>
    <col min="9233" max="9233" width="15.6640625" style="2" customWidth="1"/>
    <col min="9234" max="9237" width="3.6640625" style="2" customWidth="1"/>
    <col min="9238" max="9240" width="0" style="2" hidden="1" customWidth="1"/>
    <col min="9241" max="9472" width="8.88671875" style="2"/>
    <col min="9473" max="9473" width="2.33203125" style="2" customWidth="1"/>
    <col min="9474" max="9474" width="14.77734375" style="2" customWidth="1"/>
    <col min="9475" max="9478" width="3.6640625" style="2" customWidth="1"/>
    <col min="9479" max="9479" width="15.88671875" style="2" customWidth="1"/>
    <col min="9480" max="9483" width="3.6640625" style="2" customWidth="1"/>
    <col min="9484" max="9484" width="16.88671875" style="2" customWidth="1"/>
    <col min="9485" max="9488" width="3.6640625" style="2" customWidth="1"/>
    <col min="9489" max="9489" width="15.6640625" style="2" customWidth="1"/>
    <col min="9490" max="9493" width="3.6640625" style="2" customWidth="1"/>
    <col min="9494" max="9496" width="0" style="2" hidden="1" customWidth="1"/>
    <col min="9497" max="9728" width="8.88671875" style="2"/>
    <col min="9729" max="9729" width="2.33203125" style="2" customWidth="1"/>
    <col min="9730" max="9730" width="14.77734375" style="2" customWidth="1"/>
    <col min="9731" max="9734" width="3.6640625" style="2" customWidth="1"/>
    <col min="9735" max="9735" width="15.88671875" style="2" customWidth="1"/>
    <col min="9736" max="9739" width="3.6640625" style="2" customWidth="1"/>
    <col min="9740" max="9740" width="16.88671875" style="2" customWidth="1"/>
    <col min="9741" max="9744" width="3.6640625" style="2" customWidth="1"/>
    <col min="9745" max="9745" width="15.6640625" style="2" customWidth="1"/>
    <col min="9746" max="9749" width="3.6640625" style="2" customWidth="1"/>
    <col min="9750" max="9752" width="0" style="2" hidden="1" customWidth="1"/>
    <col min="9753" max="9984" width="8.88671875" style="2"/>
    <col min="9985" max="9985" width="2.33203125" style="2" customWidth="1"/>
    <col min="9986" max="9986" width="14.77734375" style="2" customWidth="1"/>
    <col min="9987" max="9990" width="3.6640625" style="2" customWidth="1"/>
    <col min="9991" max="9991" width="15.88671875" style="2" customWidth="1"/>
    <col min="9992" max="9995" width="3.6640625" style="2" customWidth="1"/>
    <col min="9996" max="9996" width="16.88671875" style="2" customWidth="1"/>
    <col min="9997" max="10000" width="3.6640625" style="2" customWidth="1"/>
    <col min="10001" max="10001" width="15.6640625" style="2" customWidth="1"/>
    <col min="10002" max="10005" width="3.6640625" style="2" customWidth="1"/>
    <col min="10006" max="10008" width="0" style="2" hidden="1" customWidth="1"/>
    <col min="10009" max="10240" width="8.88671875" style="2"/>
    <col min="10241" max="10241" width="2.33203125" style="2" customWidth="1"/>
    <col min="10242" max="10242" width="14.77734375" style="2" customWidth="1"/>
    <col min="10243" max="10246" width="3.6640625" style="2" customWidth="1"/>
    <col min="10247" max="10247" width="15.88671875" style="2" customWidth="1"/>
    <col min="10248" max="10251" width="3.6640625" style="2" customWidth="1"/>
    <col min="10252" max="10252" width="16.88671875" style="2" customWidth="1"/>
    <col min="10253" max="10256" width="3.6640625" style="2" customWidth="1"/>
    <col min="10257" max="10257" width="15.6640625" style="2" customWidth="1"/>
    <col min="10258" max="10261" width="3.6640625" style="2" customWidth="1"/>
    <col min="10262" max="10264" width="0" style="2" hidden="1" customWidth="1"/>
    <col min="10265" max="10496" width="8.88671875" style="2"/>
    <col min="10497" max="10497" width="2.33203125" style="2" customWidth="1"/>
    <col min="10498" max="10498" width="14.77734375" style="2" customWidth="1"/>
    <col min="10499" max="10502" width="3.6640625" style="2" customWidth="1"/>
    <col min="10503" max="10503" width="15.88671875" style="2" customWidth="1"/>
    <col min="10504" max="10507" width="3.6640625" style="2" customWidth="1"/>
    <col min="10508" max="10508" width="16.88671875" style="2" customWidth="1"/>
    <col min="10509" max="10512" width="3.6640625" style="2" customWidth="1"/>
    <col min="10513" max="10513" width="15.6640625" style="2" customWidth="1"/>
    <col min="10514" max="10517" width="3.6640625" style="2" customWidth="1"/>
    <col min="10518" max="10520" width="0" style="2" hidden="1" customWidth="1"/>
    <col min="10521" max="10752" width="8.88671875" style="2"/>
    <col min="10753" max="10753" width="2.33203125" style="2" customWidth="1"/>
    <col min="10754" max="10754" width="14.77734375" style="2" customWidth="1"/>
    <col min="10755" max="10758" width="3.6640625" style="2" customWidth="1"/>
    <col min="10759" max="10759" width="15.88671875" style="2" customWidth="1"/>
    <col min="10760" max="10763" width="3.6640625" style="2" customWidth="1"/>
    <col min="10764" max="10764" width="16.88671875" style="2" customWidth="1"/>
    <col min="10765" max="10768" width="3.6640625" style="2" customWidth="1"/>
    <col min="10769" max="10769" width="15.6640625" style="2" customWidth="1"/>
    <col min="10770" max="10773" width="3.6640625" style="2" customWidth="1"/>
    <col min="10774" max="10776" width="0" style="2" hidden="1" customWidth="1"/>
    <col min="10777" max="11008" width="8.88671875" style="2"/>
    <col min="11009" max="11009" width="2.33203125" style="2" customWidth="1"/>
    <col min="11010" max="11010" width="14.77734375" style="2" customWidth="1"/>
    <col min="11011" max="11014" width="3.6640625" style="2" customWidth="1"/>
    <col min="11015" max="11015" width="15.88671875" style="2" customWidth="1"/>
    <col min="11016" max="11019" width="3.6640625" style="2" customWidth="1"/>
    <col min="11020" max="11020" width="16.88671875" style="2" customWidth="1"/>
    <col min="11021" max="11024" width="3.6640625" style="2" customWidth="1"/>
    <col min="11025" max="11025" width="15.6640625" style="2" customWidth="1"/>
    <col min="11026" max="11029" width="3.6640625" style="2" customWidth="1"/>
    <col min="11030" max="11032" width="0" style="2" hidden="1" customWidth="1"/>
    <col min="11033" max="11264" width="8.88671875" style="2"/>
    <col min="11265" max="11265" width="2.33203125" style="2" customWidth="1"/>
    <col min="11266" max="11266" width="14.77734375" style="2" customWidth="1"/>
    <col min="11267" max="11270" width="3.6640625" style="2" customWidth="1"/>
    <col min="11271" max="11271" width="15.88671875" style="2" customWidth="1"/>
    <col min="11272" max="11275" width="3.6640625" style="2" customWidth="1"/>
    <col min="11276" max="11276" width="16.88671875" style="2" customWidth="1"/>
    <col min="11277" max="11280" width="3.6640625" style="2" customWidth="1"/>
    <col min="11281" max="11281" width="15.6640625" style="2" customWidth="1"/>
    <col min="11282" max="11285" width="3.6640625" style="2" customWidth="1"/>
    <col min="11286" max="11288" width="0" style="2" hidden="1" customWidth="1"/>
    <col min="11289" max="11520" width="8.88671875" style="2"/>
    <col min="11521" max="11521" width="2.33203125" style="2" customWidth="1"/>
    <col min="11522" max="11522" width="14.77734375" style="2" customWidth="1"/>
    <col min="11523" max="11526" width="3.6640625" style="2" customWidth="1"/>
    <col min="11527" max="11527" width="15.88671875" style="2" customWidth="1"/>
    <col min="11528" max="11531" width="3.6640625" style="2" customWidth="1"/>
    <col min="11532" max="11532" width="16.88671875" style="2" customWidth="1"/>
    <col min="11533" max="11536" width="3.6640625" style="2" customWidth="1"/>
    <col min="11537" max="11537" width="15.6640625" style="2" customWidth="1"/>
    <col min="11538" max="11541" width="3.6640625" style="2" customWidth="1"/>
    <col min="11542" max="11544" width="0" style="2" hidden="1" customWidth="1"/>
    <col min="11545" max="11776" width="8.88671875" style="2"/>
    <col min="11777" max="11777" width="2.33203125" style="2" customWidth="1"/>
    <col min="11778" max="11778" width="14.77734375" style="2" customWidth="1"/>
    <col min="11779" max="11782" width="3.6640625" style="2" customWidth="1"/>
    <col min="11783" max="11783" width="15.88671875" style="2" customWidth="1"/>
    <col min="11784" max="11787" width="3.6640625" style="2" customWidth="1"/>
    <col min="11788" max="11788" width="16.88671875" style="2" customWidth="1"/>
    <col min="11789" max="11792" width="3.6640625" style="2" customWidth="1"/>
    <col min="11793" max="11793" width="15.6640625" style="2" customWidth="1"/>
    <col min="11794" max="11797" width="3.6640625" style="2" customWidth="1"/>
    <col min="11798" max="11800" width="0" style="2" hidden="1" customWidth="1"/>
    <col min="11801" max="12032" width="8.88671875" style="2"/>
    <col min="12033" max="12033" width="2.33203125" style="2" customWidth="1"/>
    <col min="12034" max="12034" width="14.77734375" style="2" customWidth="1"/>
    <col min="12035" max="12038" width="3.6640625" style="2" customWidth="1"/>
    <col min="12039" max="12039" width="15.88671875" style="2" customWidth="1"/>
    <col min="12040" max="12043" width="3.6640625" style="2" customWidth="1"/>
    <col min="12044" max="12044" width="16.88671875" style="2" customWidth="1"/>
    <col min="12045" max="12048" width="3.6640625" style="2" customWidth="1"/>
    <col min="12049" max="12049" width="15.6640625" style="2" customWidth="1"/>
    <col min="12050" max="12053" width="3.6640625" style="2" customWidth="1"/>
    <col min="12054" max="12056" width="0" style="2" hidden="1" customWidth="1"/>
    <col min="12057" max="12288" width="8.88671875" style="2"/>
    <col min="12289" max="12289" width="2.33203125" style="2" customWidth="1"/>
    <col min="12290" max="12290" width="14.77734375" style="2" customWidth="1"/>
    <col min="12291" max="12294" width="3.6640625" style="2" customWidth="1"/>
    <col min="12295" max="12295" width="15.88671875" style="2" customWidth="1"/>
    <col min="12296" max="12299" width="3.6640625" style="2" customWidth="1"/>
    <col min="12300" max="12300" width="16.88671875" style="2" customWidth="1"/>
    <col min="12301" max="12304" width="3.6640625" style="2" customWidth="1"/>
    <col min="12305" max="12305" width="15.6640625" style="2" customWidth="1"/>
    <col min="12306" max="12309" width="3.6640625" style="2" customWidth="1"/>
    <col min="12310" max="12312" width="0" style="2" hidden="1" customWidth="1"/>
    <col min="12313" max="12544" width="8.88671875" style="2"/>
    <col min="12545" max="12545" width="2.33203125" style="2" customWidth="1"/>
    <col min="12546" max="12546" width="14.77734375" style="2" customWidth="1"/>
    <col min="12547" max="12550" width="3.6640625" style="2" customWidth="1"/>
    <col min="12551" max="12551" width="15.88671875" style="2" customWidth="1"/>
    <col min="12552" max="12555" width="3.6640625" style="2" customWidth="1"/>
    <col min="12556" max="12556" width="16.88671875" style="2" customWidth="1"/>
    <col min="12557" max="12560" width="3.6640625" style="2" customWidth="1"/>
    <col min="12561" max="12561" width="15.6640625" style="2" customWidth="1"/>
    <col min="12562" max="12565" width="3.6640625" style="2" customWidth="1"/>
    <col min="12566" max="12568" width="0" style="2" hidden="1" customWidth="1"/>
    <col min="12569" max="12800" width="8.88671875" style="2"/>
    <col min="12801" max="12801" width="2.33203125" style="2" customWidth="1"/>
    <col min="12802" max="12802" width="14.77734375" style="2" customWidth="1"/>
    <col min="12803" max="12806" width="3.6640625" style="2" customWidth="1"/>
    <col min="12807" max="12807" width="15.88671875" style="2" customWidth="1"/>
    <col min="12808" max="12811" width="3.6640625" style="2" customWidth="1"/>
    <col min="12812" max="12812" width="16.88671875" style="2" customWidth="1"/>
    <col min="12813" max="12816" width="3.6640625" style="2" customWidth="1"/>
    <col min="12817" max="12817" width="15.6640625" style="2" customWidth="1"/>
    <col min="12818" max="12821" width="3.6640625" style="2" customWidth="1"/>
    <col min="12822" max="12824" width="0" style="2" hidden="1" customWidth="1"/>
    <col min="12825" max="13056" width="8.88671875" style="2"/>
    <col min="13057" max="13057" width="2.33203125" style="2" customWidth="1"/>
    <col min="13058" max="13058" width="14.77734375" style="2" customWidth="1"/>
    <col min="13059" max="13062" width="3.6640625" style="2" customWidth="1"/>
    <col min="13063" max="13063" width="15.88671875" style="2" customWidth="1"/>
    <col min="13064" max="13067" width="3.6640625" style="2" customWidth="1"/>
    <col min="13068" max="13068" width="16.88671875" style="2" customWidth="1"/>
    <col min="13069" max="13072" width="3.6640625" style="2" customWidth="1"/>
    <col min="13073" max="13073" width="15.6640625" style="2" customWidth="1"/>
    <col min="13074" max="13077" width="3.6640625" style="2" customWidth="1"/>
    <col min="13078" max="13080" width="0" style="2" hidden="1" customWidth="1"/>
    <col min="13081" max="13312" width="8.88671875" style="2"/>
    <col min="13313" max="13313" width="2.33203125" style="2" customWidth="1"/>
    <col min="13314" max="13314" width="14.77734375" style="2" customWidth="1"/>
    <col min="13315" max="13318" width="3.6640625" style="2" customWidth="1"/>
    <col min="13319" max="13319" width="15.88671875" style="2" customWidth="1"/>
    <col min="13320" max="13323" width="3.6640625" style="2" customWidth="1"/>
    <col min="13324" max="13324" width="16.88671875" style="2" customWidth="1"/>
    <col min="13325" max="13328" width="3.6640625" style="2" customWidth="1"/>
    <col min="13329" max="13329" width="15.6640625" style="2" customWidth="1"/>
    <col min="13330" max="13333" width="3.6640625" style="2" customWidth="1"/>
    <col min="13334" max="13336" width="0" style="2" hidden="1" customWidth="1"/>
    <col min="13337" max="13568" width="8.88671875" style="2"/>
    <col min="13569" max="13569" width="2.33203125" style="2" customWidth="1"/>
    <col min="13570" max="13570" width="14.77734375" style="2" customWidth="1"/>
    <col min="13571" max="13574" width="3.6640625" style="2" customWidth="1"/>
    <col min="13575" max="13575" width="15.88671875" style="2" customWidth="1"/>
    <col min="13576" max="13579" width="3.6640625" style="2" customWidth="1"/>
    <col min="13580" max="13580" width="16.88671875" style="2" customWidth="1"/>
    <col min="13581" max="13584" width="3.6640625" style="2" customWidth="1"/>
    <col min="13585" max="13585" width="15.6640625" style="2" customWidth="1"/>
    <col min="13586" max="13589" width="3.6640625" style="2" customWidth="1"/>
    <col min="13590" max="13592" width="0" style="2" hidden="1" customWidth="1"/>
    <col min="13593" max="13824" width="8.88671875" style="2"/>
    <col min="13825" max="13825" width="2.33203125" style="2" customWidth="1"/>
    <col min="13826" max="13826" width="14.77734375" style="2" customWidth="1"/>
    <col min="13827" max="13830" width="3.6640625" style="2" customWidth="1"/>
    <col min="13831" max="13831" width="15.88671875" style="2" customWidth="1"/>
    <col min="13832" max="13835" width="3.6640625" style="2" customWidth="1"/>
    <col min="13836" max="13836" width="16.88671875" style="2" customWidth="1"/>
    <col min="13837" max="13840" width="3.6640625" style="2" customWidth="1"/>
    <col min="13841" max="13841" width="15.6640625" style="2" customWidth="1"/>
    <col min="13842" max="13845" width="3.6640625" style="2" customWidth="1"/>
    <col min="13846" max="13848" width="0" style="2" hidden="1" customWidth="1"/>
    <col min="13849" max="14080" width="8.88671875" style="2"/>
    <col min="14081" max="14081" width="2.33203125" style="2" customWidth="1"/>
    <col min="14082" max="14082" width="14.77734375" style="2" customWidth="1"/>
    <col min="14083" max="14086" width="3.6640625" style="2" customWidth="1"/>
    <col min="14087" max="14087" width="15.88671875" style="2" customWidth="1"/>
    <col min="14088" max="14091" width="3.6640625" style="2" customWidth="1"/>
    <col min="14092" max="14092" width="16.88671875" style="2" customWidth="1"/>
    <col min="14093" max="14096" width="3.6640625" style="2" customWidth="1"/>
    <col min="14097" max="14097" width="15.6640625" style="2" customWidth="1"/>
    <col min="14098" max="14101" width="3.6640625" style="2" customWidth="1"/>
    <col min="14102" max="14104" width="0" style="2" hidden="1" customWidth="1"/>
    <col min="14105" max="14336" width="8.88671875" style="2"/>
    <col min="14337" max="14337" width="2.33203125" style="2" customWidth="1"/>
    <col min="14338" max="14338" width="14.77734375" style="2" customWidth="1"/>
    <col min="14339" max="14342" width="3.6640625" style="2" customWidth="1"/>
    <col min="14343" max="14343" width="15.88671875" style="2" customWidth="1"/>
    <col min="14344" max="14347" width="3.6640625" style="2" customWidth="1"/>
    <col min="14348" max="14348" width="16.88671875" style="2" customWidth="1"/>
    <col min="14349" max="14352" width="3.6640625" style="2" customWidth="1"/>
    <col min="14353" max="14353" width="15.6640625" style="2" customWidth="1"/>
    <col min="14354" max="14357" width="3.6640625" style="2" customWidth="1"/>
    <col min="14358" max="14360" width="0" style="2" hidden="1" customWidth="1"/>
    <col min="14361" max="14592" width="8.88671875" style="2"/>
    <col min="14593" max="14593" width="2.33203125" style="2" customWidth="1"/>
    <col min="14594" max="14594" width="14.77734375" style="2" customWidth="1"/>
    <col min="14595" max="14598" width="3.6640625" style="2" customWidth="1"/>
    <col min="14599" max="14599" width="15.88671875" style="2" customWidth="1"/>
    <col min="14600" max="14603" width="3.6640625" style="2" customWidth="1"/>
    <col min="14604" max="14604" width="16.88671875" style="2" customWidth="1"/>
    <col min="14605" max="14608" width="3.6640625" style="2" customWidth="1"/>
    <col min="14609" max="14609" width="15.6640625" style="2" customWidth="1"/>
    <col min="14610" max="14613" width="3.6640625" style="2" customWidth="1"/>
    <col min="14614" max="14616" width="0" style="2" hidden="1" customWidth="1"/>
    <col min="14617" max="14848" width="8.88671875" style="2"/>
    <col min="14849" max="14849" width="2.33203125" style="2" customWidth="1"/>
    <col min="14850" max="14850" width="14.77734375" style="2" customWidth="1"/>
    <col min="14851" max="14854" width="3.6640625" style="2" customWidth="1"/>
    <col min="14855" max="14855" width="15.88671875" style="2" customWidth="1"/>
    <col min="14856" max="14859" width="3.6640625" style="2" customWidth="1"/>
    <col min="14860" max="14860" width="16.88671875" style="2" customWidth="1"/>
    <col min="14861" max="14864" width="3.6640625" style="2" customWidth="1"/>
    <col min="14865" max="14865" width="15.6640625" style="2" customWidth="1"/>
    <col min="14866" max="14869" width="3.6640625" style="2" customWidth="1"/>
    <col min="14870" max="14872" width="0" style="2" hidden="1" customWidth="1"/>
    <col min="14873" max="15104" width="8.88671875" style="2"/>
    <col min="15105" max="15105" width="2.33203125" style="2" customWidth="1"/>
    <col min="15106" max="15106" width="14.77734375" style="2" customWidth="1"/>
    <col min="15107" max="15110" width="3.6640625" style="2" customWidth="1"/>
    <col min="15111" max="15111" width="15.88671875" style="2" customWidth="1"/>
    <col min="15112" max="15115" width="3.6640625" style="2" customWidth="1"/>
    <col min="15116" max="15116" width="16.88671875" style="2" customWidth="1"/>
    <col min="15117" max="15120" width="3.6640625" style="2" customWidth="1"/>
    <col min="15121" max="15121" width="15.6640625" style="2" customWidth="1"/>
    <col min="15122" max="15125" width="3.6640625" style="2" customWidth="1"/>
    <col min="15126" max="15128" width="0" style="2" hidden="1" customWidth="1"/>
    <col min="15129" max="15360" width="8.88671875" style="2"/>
    <col min="15361" max="15361" width="2.33203125" style="2" customWidth="1"/>
    <col min="15362" max="15362" width="14.77734375" style="2" customWidth="1"/>
    <col min="15363" max="15366" width="3.6640625" style="2" customWidth="1"/>
    <col min="15367" max="15367" width="15.88671875" style="2" customWidth="1"/>
    <col min="15368" max="15371" width="3.6640625" style="2" customWidth="1"/>
    <col min="15372" max="15372" width="16.88671875" style="2" customWidth="1"/>
    <col min="15373" max="15376" width="3.6640625" style="2" customWidth="1"/>
    <col min="15377" max="15377" width="15.6640625" style="2" customWidth="1"/>
    <col min="15378" max="15381" width="3.6640625" style="2" customWidth="1"/>
    <col min="15382" max="15384" width="0" style="2" hidden="1" customWidth="1"/>
    <col min="15385" max="15616" width="8.88671875" style="2"/>
    <col min="15617" max="15617" width="2.33203125" style="2" customWidth="1"/>
    <col min="15618" max="15618" width="14.77734375" style="2" customWidth="1"/>
    <col min="15619" max="15622" width="3.6640625" style="2" customWidth="1"/>
    <col min="15623" max="15623" width="15.88671875" style="2" customWidth="1"/>
    <col min="15624" max="15627" width="3.6640625" style="2" customWidth="1"/>
    <col min="15628" max="15628" width="16.88671875" style="2" customWidth="1"/>
    <col min="15629" max="15632" width="3.6640625" style="2" customWidth="1"/>
    <col min="15633" max="15633" width="15.6640625" style="2" customWidth="1"/>
    <col min="15634" max="15637" width="3.6640625" style="2" customWidth="1"/>
    <col min="15638" max="15640" width="0" style="2" hidden="1" customWidth="1"/>
    <col min="15641" max="15872" width="8.88671875" style="2"/>
    <col min="15873" max="15873" width="2.33203125" style="2" customWidth="1"/>
    <col min="15874" max="15874" width="14.77734375" style="2" customWidth="1"/>
    <col min="15875" max="15878" width="3.6640625" style="2" customWidth="1"/>
    <col min="15879" max="15879" width="15.88671875" style="2" customWidth="1"/>
    <col min="15880" max="15883" width="3.6640625" style="2" customWidth="1"/>
    <col min="15884" max="15884" width="16.88671875" style="2" customWidth="1"/>
    <col min="15885" max="15888" width="3.6640625" style="2" customWidth="1"/>
    <col min="15889" max="15889" width="15.6640625" style="2" customWidth="1"/>
    <col min="15890" max="15893" width="3.6640625" style="2" customWidth="1"/>
    <col min="15894" max="15896" width="0" style="2" hidden="1" customWidth="1"/>
    <col min="15897" max="16128" width="8.88671875" style="2"/>
    <col min="16129" max="16129" width="2.33203125" style="2" customWidth="1"/>
    <col min="16130" max="16130" width="14.77734375" style="2" customWidth="1"/>
    <col min="16131" max="16134" width="3.6640625" style="2" customWidth="1"/>
    <col min="16135" max="16135" width="15.88671875" style="2" customWidth="1"/>
    <col min="16136" max="16139" width="3.6640625" style="2" customWidth="1"/>
    <col min="16140" max="16140" width="16.88671875" style="2" customWidth="1"/>
    <col min="16141" max="16144" width="3.6640625" style="2" customWidth="1"/>
    <col min="16145" max="16145" width="15.6640625" style="2" customWidth="1"/>
    <col min="16146" max="16149" width="3.6640625" style="2" customWidth="1"/>
    <col min="16150" max="16152" width="0" style="2" hidden="1" customWidth="1"/>
    <col min="16153" max="16384" width="8.88671875" style="2"/>
  </cols>
  <sheetData>
    <row r="1" spans="1:23" ht="39" customHeight="1">
      <c r="A1" s="210" t="s">
        <v>0</v>
      </c>
      <c r="B1" s="210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1"/>
      <c r="W1" s="1"/>
    </row>
    <row r="2" spans="1:23" ht="27.75" customHeight="1">
      <c r="A2" s="211" t="s">
        <v>1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  <c r="R2" s="212"/>
      <c r="S2" s="212"/>
      <c r="T2" s="212"/>
      <c r="U2" s="212"/>
      <c r="V2" s="1"/>
      <c r="W2" s="1"/>
    </row>
    <row r="3" spans="1:23" ht="13.5" customHeight="1">
      <c r="A3" s="213" t="s">
        <v>2</v>
      </c>
      <c r="B3" s="214" t="s">
        <v>3</v>
      </c>
      <c r="C3" s="215" t="s">
        <v>4</v>
      </c>
      <c r="D3" s="215"/>
      <c r="E3" s="215"/>
      <c r="F3" s="215"/>
      <c r="G3" s="214" t="s">
        <v>3</v>
      </c>
      <c r="H3" s="215" t="s">
        <v>5</v>
      </c>
      <c r="I3" s="215"/>
      <c r="J3" s="215"/>
      <c r="K3" s="215"/>
      <c r="L3" s="214" t="s">
        <v>3</v>
      </c>
      <c r="M3" s="215" t="s">
        <v>6</v>
      </c>
      <c r="N3" s="215"/>
      <c r="O3" s="215"/>
      <c r="P3" s="215"/>
      <c r="Q3" s="216" t="s">
        <v>3</v>
      </c>
      <c r="R3" s="215" t="s">
        <v>7</v>
      </c>
      <c r="S3" s="215"/>
      <c r="T3" s="215"/>
      <c r="U3" s="215"/>
      <c r="V3" s="1"/>
      <c r="W3" s="1"/>
    </row>
    <row r="4" spans="1:23" ht="13.5" customHeight="1">
      <c r="A4" s="213"/>
      <c r="B4" s="214"/>
      <c r="C4" s="215" t="s">
        <v>8</v>
      </c>
      <c r="D4" s="215"/>
      <c r="E4" s="215" t="s">
        <v>9</v>
      </c>
      <c r="F4" s="215"/>
      <c r="G4" s="214"/>
      <c r="H4" s="215" t="s">
        <v>8</v>
      </c>
      <c r="I4" s="215"/>
      <c r="J4" s="215" t="s">
        <v>9</v>
      </c>
      <c r="K4" s="215"/>
      <c r="L4" s="214"/>
      <c r="M4" s="215" t="s">
        <v>8</v>
      </c>
      <c r="N4" s="215"/>
      <c r="O4" s="215" t="s">
        <v>9</v>
      </c>
      <c r="P4" s="215"/>
      <c r="Q4" s="216"/>
      <c r="R4" s="215" t="s">
        <v>8</v>
      </c>
      <c r="S4" s="215"/>
      <c r="T4" s="215" t="s">
        <v>9</v>
      </c>
      <c r="U4" s="215"/>
      <c r="V4" s="1"/>
      <c r="W4" s="1"/>
    </row>
    <row r="5" spans="1:23" ht="26.25" customHeight="1">
      <c r="A5" s="213"/>
      <c r="B5" s="214"/>
      <c r="C5" s="3" t="s">
        <v>10</v>
      </c>
      <c r="D5" s="3" t="s">
        <v>11</v>
      </c>
      <c r="E5" s="3" t="s">
        <v>10</v>
      </c>
      <c r="F5" s="3" t="s">
        <v>11</v>
      </c>
      <c r="G5" s="214"/>
      <c r="H5" s="3" t="s">
        <v>10</v>
      </c>
      <c r="I5" s="3" t="s">
        <v>11</v>
      </c>
      <c r="J5" s="3" t="s">
        <v>10</v>
      </c>
      <c r="K5" s="3" t="s">
        <v>11</v>
      </c>
      <c r="L5" s="214"/>
      <c r="M5" s="3" t="s">
        <v>10</v>
      </c>
      <c r="N5" s="3" t="s">
        <v>11</v>
      </c>
      <c r="O5" s="3" t="s">
        <v>10</v>
      </c>
      <c r="P5" s="3" t="s">
        <v>11</v>
      </c>
      <c r="Q5" s="216"/>
      <c r="R5" s="3" t="s">
        <v>10</v>
      </c>
      <c r="S5" s="3" t="s">
        <v>11</v>
      </c>
      <c r="T5" s="3" t="s">
        <v>10</v>
      </c>
      <c r="U5" s="3" t="s">
        <v>11</v>
      </c>
      <c r="V5" s="1"/>
      <c r="W5" s="1"/>
    </row>
    <row r="6" spans="1:23" ht="15" customHeight="1">
      <c r="A6" s="213" t="s">
        <v>12</v>
      </c>
      <c r="B6" s="4" t="s">
        <v>13</v>
      </c>
      <c r="C6" s="5">
        <v>2</v>
      </c>
      <c r="D6" s="5">
        <v>2</v>
      </c>
      <c r="E6" s="5"/>
      <c r="F6" s="5"/>
      <c r="G6" s="6" t="s">
        <v>14</v>
      </c>
      <c r="H6" s="7"/>
      <c r="I6" s="7"/>
      <c r="J6" s="7">
        <v>2</v>
      </c>
      <c r="K6" s="7">
        <v>2</v>
      </c>
      <c r="L6" s="8"/>
      <c r="M6" s="9"/>
      <c r="N6" s="9"/>
      <c r="O6" s="9"/>
      <c r="P6" s="9"/>
      <c r="Q6" s="8"/>
      <c r="R6" s="9"/>
      <c r="S6" s="9"/>
      <c r="T6" s="9"/>
      <c r="U6" s="9"/>
      <c r="V6" s="1"/>
      <c r="W6" s="1"/>
    </row>
    <row r="7" spans="1:23" ht="15" customHeight="1">
      <c r="A7" s="213"/>
      <c r="B7" s="4" t="s">
        <v>15</v>
      </c>
      <c r="C7" s="5">
        <v>2</v>
      </c>
      <c r="D7" s="5">
        <v>2</v>
      </c>
      <c r="E7" s="5">
        <v>2</v>
      </c>
      <c r="F7" s="5">
        <v>2</v>
      </c>
      <c r="G7" s="6" t="s">
        <v>16</v>
      </c>
      <c r="H7" s="7">
        <v>2</v>
      </c>
      <c r="I7" s="7">
        <v>2</v>
      </c>
      <c r="J7" s="7"/>
      <c r="K7" s="7"/>
      <c r="L7" s="10"/>
      <c r="M7" s="9"/>
      <c r="N7" s="9"/>
      <c r="O7" s="9"/>
      <c r="P7" s="9"/>
      <c r="Q7" s="10"/>
      <c r="R7" s="9"/>
      <c r="S7" s="9"/>
      <c r="T7" s="9"/>
      <c r="U7" s="9"/>
      <c r="V7" s="1"/>
      <c r="W7" s="1"/>
    </row>
    <row r="8" spans="1:23" ht="15" customHeight="1">
      <c r="A8" s="213"/>
      <c r="B8" s="6" t="s">
        <v>17</v>
      </c>
      <c r="C8" s="7">
        <v>2</v>
      </c>
      <c r="D8" s="7">
        <v>2</v>
      </c>
      <c r="E8" s="7">
        <v>2</v>
      </c>
      <c r="F8" s="7">
        <v>2</v>
      </c>
      <c r="G8" s="6"/>
      <c r="H8" s="7"/>
      <c r="I8" s="7"/>
      <c r="J8" s="7"/>
      <c r="K8" s="7"/>
      <c r="L8" s="10"/>
      <c r="M8" s="9"/>
      <c r="N8" s="9"/>
      <c r="O8" s="9"/>
      <c r="P8" s="9"/>
      <c r="Q8" s="8"/>
      <c r="R8" s="9"/>
      <c r="S8" s="9"/>
      <c r="T8" s="9"/>
      <c r="U8" s="9"/>
      <c r="V8" s="1"/>
      <c r="W8" s="1"/>
    </row>
    <row r="9" spans="1:23" ht="15" customHeight="1">
      <c r="A9" s="213"/>
      <c r="B9" s="11" t="s">
        <v>18</v>
      </c>
      <c r="C9" s="12">
        <f>SUM(C6:C8)</f>
        <v>6</v>
      </c>
      <c r="D9" s="12">
        <f>SUM(D6:D8)</f>
        <v>6</v>
      </c>
      <c r="E9" s="12">
        <f>SUM(E6:E8)</f>
        <v>4</v>
      </c>
      <c r="F9" s="12">
        <f>SUM(F6:F8)</f>
        <v>4</v>
      </c>
      <c r="G9" s="11" t="s">
        <v>19</v>
      </c>
      <c r="H9" s="12">
        <v>2</v>
      </c>
      <c r="I9" s="12">
        <f>SUM(I6:I8)</f>
        <v>2</v>
      </c>
      <c r="J9" s="12">
        <v>2</v>
      </c>
      <c r="K9" s="12">
        <f>SUM(K6:K8)</f>
        <v>2</v>
      </c>
      <c r="L9" s="11" t="s">
        <v>19</v>
      </c>
      <c r="M9" s="12">
        <f>SUM(M6:M8)</f>
        <v>0</v>
      </c>
      <c r="N9" s="12">
        <f>SUM(N6:N8)</f>
        <v>0</v>
      </c>
      <c r="O9" s="12">
        <f>SUM(O6:O8)</f>
        <v>0</v>
      </c>
      <c r="P9" s="12">
        <f>SUM(P6:P8)</f>
        <v>0</v>
      </c>
      <c r="Q9" s="11" t="s">
        <v>19</v>
      </c>
      <c r="R9" s="12">
        <f>SUM(R6:R8)</f>
        <v>0</v>
      </c>
      <c r="S9" s="12">
        <f>SUM(S6:S8)</f>
        <v>0</v>
      </c>
      <c r="T9" s="12">
        <f>SUM(T6:T8)</f>
        <v>0</v>
      </c>
      <c r="U9" s="12">
        <f>SUM(U6:U8)</f>
        <v>0</v>
      </c>
      <c r="V9" s="1"/>
      <c r="W9" s="1"/>
    </row>
    <row r="10" spans="1:23" s="16" customFormat="1" ht="15" customHeight="1">
      <c r="A10" s="222"/>
      <c r="B10" s="13" t="s">
        <v>20</v>
      </c>
      <c r="C10" s="221">
        <f>C9+E9+H9+J9+M9+O9+R9+T9</f>
        <v>14</v>
      </c>
      <c r="D10" s="221"/>
      <c r="E10" s="221"/>
      <c r="F10" s="221"/>
      <c r="G10" s="221"/>
      <c r="H10" s="221"/>
      <c r="I10" s="221"/>
      <c r="J10" s="221"/>
      <c r="K10" s="221"/>
      <c r="L10" s="221"/>
      <c r="M10" s="221"/>
      <c r="N10" s="221"/>
      <c r="O10" s="221"/>
      <c r="P10" s="221"/>
      <c r="Q10" s="221"/>
      <c r="R10" s="221"/>
      <c r="S10" s="221"/>
      <c r="T10" s="221"/>
      <c r="U10" s="221"/>
      <c r="V10" s="14"/>
      <c r="W10" s="15">
        <v>4</v>
      </c>
    </row>
    <row r="11" spans="1:23" s="16" customFormat="1" ht="15" customHeight="1">
      <c r="A11" s="17"/>
      <c r="B11" s="13"/>
      <c r="C11" s="18" t="s">
        <v>21</v>
      </c>
      <c r="D11" s="221"/>
      <c r="E11" s="221"/>
      <c r="F11" s="221"/>
      <c r="G11" s="221"/>
      <c r="H11" s="221"/>
      <c r="I11" s="221"/>
      <c r="J11" s="221"/>
      <c r="K11" s="221"/>
      <c r="L11" s="221"/>
      <c r="M11" s="18"/>
      <c r="N11" s="18"/>
      <c r="O11" s="18"/>
      <c r="P11" s="18"/>
      <c r="Q11" s="18"/>
      <c r="R11" s="18"/>
      <c r="S11" s="18"/>
      <c r="T11" s="18"/>
      <c r="U11" s="18"/>
      <c r="V11" s="14"/>
      <c r="W11" s="15"/>
    </row>
    <row r="12" spans="1:23" s="16" customFormat="1" ht="15" customHeight="1">
      <c r="A12" s="222" t="s">
        <v>22</v>
      </c>
      <c r="B12" s="19" t="s">
        <v>23</v>
      </c>
      <c r="C12" s="5"/>
      <c r="D12" s="5"/>
      <c r="E12" s="5">
        <v>2</v>
      </c>
      <c r="F12" s="5">
        <v>2</v>
      </c>
      <c r="G12" s="19" t="s">
        <v>24</v>
      </c>
      <c r="H12" s="5">
        <v>2</v>
      </c>
      <c r="I12" s="5">
        <v>2</v>
      </c>
      <c r="J12" s="5"/>
      <c r="K12" s="5"/>
      <c r="L12" s="19" t="s">
        <v>187</v>
      </c>
      <c r="M12" s="5">
        <v>2</v>
      </c>
      <c r="N12" s="5">
        <v>2</v>
      </c>
      <c r="O12" s="5"/>
      <c r="P12" s="5"/>
      <c r="Q12" s="10"/>
      <c r="R12" s="9"/>
      <c r="S12" s="9"/>
      <c r="T12" s="9"/>
      <c r="U12" s="9"/>
      <c r="V12" s="14"/>
      <c r="W12" s="15"/>
    </row>
    <row r="13" spans="1:23" s="16" customFormat="1" ht="15" customHeight="1">
      <c r="A13" s="222"/>
      <c r="B13" s="19"/>
      <c r="C13" s="5"/>
      <c r="D13" s="5"/>
      <c r="E13" s="5"/>
      <c r="F13" s="5"/>
      <c r="G13" s="19" t="s">
        <v>25</v>
      </c>
      <c r="H13" s="5"/>
      <c r="I13" s="5"/>
      <c r="J13" s="5">
        <v>2</v>
      </c>
      <c r="K13" s="5">
        <v>2</v>
      </c>
      <c r="L13" s="19" t="s">
        <v>26</v>
      </c>
      <c r="M13" s="5"/>
      <c r="N13" s="5"/>
      <c r="O13" s="5">
        <v>2</v>
      </c>
      <c r="P13" s="5">
        <v>2</v>
      </c>
      <c r="Q13" s="10"/>
      <c r="R13" s="9"/>
      <c r="S13" s="9"/>
      <c r="T13" s="9"/>
      <c r="U13" s="9"/>
      <c r="V13" s="14"/>
      <c r="W13" s="15"/>
    </row>
    <row r="14" spans="1:23" s="16" customFormat="1" ht="15" customHeight="1">
      <c r="A14" s="222"/>
      <c r="B14" s="19"/>
      <c r="C14" s="5"/>
      <c r="D14" s="5"/>
      <c r="E14" s="5"/>
      <c r="F14" s="5"/>
      <c r="G14" s="19" t="s">
        <v>27</v>
      </c>
      <c r="H14" s="5">
        <v>2</v>
      </c>
      <c r="I14" s="5">
        <v>2</v>
      </c>
      <c r="J14" s="5"/>
      <c r="K14" s="5"/>
      <c r="L14" s="19"/>
      <c r="M14" s="5"/>
      <c r="N14" s="5"/>
      <c r="O14" s="5"/>
      <c r="P14" s="5"/>
      <c r="Q14" s="10"/>
      <c r="R14" s="9"/>
      <c r="S14" s="9"/>
      <c r="T14" s="9"/>
      <c r="U14" s="9"/>
      <c r="V14" s="14"/>
      <c r="W14" s="15"/>
    </row>
    <row r="15" spans="1:23" s="16" customFormat="1" ht="15" customHeight="1">
      <c r="A15" s="222"/>
      <c r="B15" s="20"/>
      <c r="C15" s="5"/>
      <c r="D15" s="5"/>
      <c r="E15" s="5"/>
      <c r="F15" s="5"/>
      <c r="G15" s="21"/>
      <c r="H15" s="5"/>
      <c r="I15" s="5"/>
      <c r="J15" s="5"/>
      <c r="K15" s="5"/>
      <c r="L15" s="8"/>
      <c r="M15" s="9"/>
      <c r="N15" s="9"/>
      <c r="O15" s="9"/>
      <c r="P15" s="9"/>
      <c r="Q15" s="10"/>
      <c r="R15" s="9"/>
      <c r="S15" s="9"/>
      <c r="T15" s="9"/>
      <c r="U15" s="9"/>
      <c r="V15" s="14"/>
      <c r="W15" s="15"/>
    </row>
    <row r="16" spans="1:23" s="24" customFormat="1" ht="15" customHeight="1">
      <c r="A16" s="222"/>
      <c r="B16" s="22" t="s">
        <v>28</v>
      </c>
      <c r="C16" s="12">
        <f>SUM(C12:C15)</f>
        <v>0</v>
      </c>
      <c r="D16" s="12">
        <f>SUM(D12:D15)</f>
        <v>0</v>
      </c>
      <c r="E16" s="12">
        <f>SUM(E12:E15)</f>
        <v>2</v>
      </c>
      <c r="F16" s="12">
        <f>SUM(F12:F15)</f>
        <v>2</v>
      </c>
      <c r="G16" s="22" t="s">
        <v>28</v>
      </c>
      <c r="H16" s="12">
        <f>SUM(H12:H15)</f>
        <v>4</v>
      </c>
      <c r="I16" s="12">
        <f>SUM(I12:I15)</f>
        <v>4</v>
      </c>
      <c r="J16" s="12">
        <f>SUM(J12:J15)</f>
        <v>2</v>
      </c>
      <c r="K16" s="12">
        <f>SUM(K12:K15)</f>
        <v>2</v>
      </c>
      <c r="L16" s="22" t="s">
        <v>28</v>
      </c>
      <c r="M16" s="12">
        <f>SUM(M12:M15)</f>
        <v>2</v>
      </c>
      <c r="N16" s="12">
        <f>SUM(N12:N15)</f>
        <v>2</v>
      </c>
      <c r="O16" s="12">
        <f>SUM(O12:O15)</f>
        <v>2</v>
      </c>
      <c r="P16" s="12">
        <f>SUM(P12:P15)</f>
        <v>2</v>
      </c>
      <c r="Q16" s="22" t="s">
        <v>28</v>
      </c>
      <c r="R16" s="12">
        <f>SUM(R12:R15)</f>
        <v>0</v>
      </c>
      <c r="S16" s="12">
        <f>SUM(S12:S15)</f>
        <v>0</v>
      </c>
      <c r="T16" s="12">
        <f>SUM(T12:T15)</f>
        <v>0</v>
      </c>
      <c r="U16" s="12">
        <f>SUM(U12:U15)</f>
        <v>0</v>
      </c>
      <c r="V16" s="23"/>
      <c r="W16" s="15"/>
    </row>
    <row r="17" spans="1:23" s="16" customFormat="1" ht="15" customHeight="1">
      <c r="A17" s="217"/>
      <c r="B17" s="13" t="s">
        <v>20</v>
      </c>
      <c r="C17" s="221">
        <f>C16+E16+H16+J16+M16+O16+R16+T16</f>
        <v>12</v>
      </c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1"/>
      <c r="U17" s="221"/>
      <c r="V17" s="14"/>
      <c r="W17" s="15">
        <v>12</v>
      </c>
    </row>
    <row r="18" spans="1:23" s="16" customFormat="1" ht="15" customHeight="1">
      <c r="A18" s="217" t="s">
        <v>29</v>
      </c>
      <c r="B18" s="25"/>
      <c r="C18" s="25"/>
      <c r="D18" s="25"/>
      <c r="E18" s="25"/>
      <c r="F18" s="25"/>
      <c r="G18" s="26" t="s">
        <v>30</v>
      </c>
      <c r="H18" s="27"/>
      <c r="I18" s="27"/>
      <c r="J18" s="27">
        <v>2</v>
      </c>
      <c r="K18" s="27">
        <v>2</v>
      </c>
      <c r="L18" s="8" t="s">
        <v>30</v>
      </c>
      <c r="M18" s="9">
        <v>2</v>
      </c>
      <c r="N18" s="9">
        <v>2</v>
      </c>
      <c r="O18" s="9">
        <v>2</v>
      </c>
      <c r="P18" s="9">
        <v>2</v>
      </c>
      <c r="Q18" s="28"/>
      <c r="R18" s="28"/>
      <c r="S18" s="28"/>
      <c r="T18" s="28"/>
      <c r="U18" s="28"/>
      <c r="V18" s="14"/>
      <c r="W18" s="15"/>
    </row>
    <row r="19" spans="1:23" s="24" customFormat="1" ht="15" customHeight="1">
      <c r="A19" s="217"/>
      <c r="B19" s="22" t="s">
        <v>28</v>
      </c>
      <c r="C19" s="12">
        <f>SUM(C18:C18)</f>
        <v>0</v>
      </c>
      <c r="D19" s="12">
        <f>SUM(D18:D18)</f>
        <v>0</v>
      </c>
      <c r="E19" s="12">
        <f>SUM(E18:E18)</f>
        <v>0</v>
      </c>
      <c r="F19" s="12">
        <f>SUM(F18:F18)</f>
        <v>0</v>
      </c>
      <c r="G19" s="22" t="s">
        <v>28</v>
      </c>
      <c r="H19" s="12">
        <f>SUM(H18:H18)</f>
        <v>0</v>
      </c>
      <c r="I19" s="12">
        <f>SUM(I18:I18)</f>
        <v>0</v>
      </c>
      <c r="J19" s="12">
        <f>SUM(J18:J18)</f>
        <v>2</v>
      </c>
      <c r="K19" s="12">
        <f>SUM(K18:K18)</f>
        <v>2</v>
      </c>
      <c r="L19" s="22" t="s">
        <v>28</v>
      </c>
      <c r="M19" s="12">
        <f>SUM(M18:M18)</f>
        <v>2</v>
      </c>
      <c r="N19" s="12">
        <f>SUM(N18:N18)</f>
        <v>2</v>
      </c>
      <c r="O19" s="12">
        <f>SUM(O18:O18)</f>
        <v>2</v>
      </c>
      <c r="P19" s="12">
        <f>SUM(P18:P18)</f>
        <v>2</v>
      </c>
      <c r="Q19" s="22" t="s">
        <v>28</v>
      </c>
      <c r="R19" s="12"/>
      <c r="S19" s="12"/>
      <c r="T19" s="12"/>
      <c r="U19" s="12"/>
      <c r="V19" s="23"/>
      <c r="W19" s="15"/>
    </row>
    <row r="20" spans="1:23" s="24" customFormat="1" ht="50.25" customHeight="1">
      <c r="A20" s="217"/>
      <c r="B20" s="218" t="s">
        <v>31</v>
      </c>
      <c r="C20" s="219"/>
      <c r="D20" s="219"/>
      <c r="E20" s="219"/>
      <c r="F20" s="219"/>
      <c r="G20" s="219"/>
      <c r="H20" s="219"/>
      <c r="I20" s="219"/>
      <c r="J20" s="219"/>
      <c r="K20" s="219"/>
      <c r="L20" s="219"/>
      <c r="M20" s="219"/>
      <c r="N20" s="219"/>
      <c r="O20" s="219"/>
      <c r="P20" s="219"/>
      <c r="Q20" s="219"/>
      <c r="R20" s="219"/>
      <c r="S20" s="219"/>
      <c r="T20" s="219"/>
      <c r="U20" s="220"/>
      <c r="V20" s="23"/>
      <c r="W20" s="15"/>
    </row>
    <row r="21" spans="1:23" s="16" customFormat="1" ht="15" customHeight="1">
      <c r="A21" s="217"/>
      <c r="B21" s="13" t="s">
        <v>20</v>
      </c>
      <c r="C21" s="221">
        <f>C19+E19+H19+J19+M19+O19+R19+T19</f>
        <v>6</v>
      </c>
      <c r="D21" s="221"/>
      <c r="E21" s="221"/>
      <c r="F21" s="221"/>
      <c r="G21" s="221"/>
      <c r="H21" s="221"/>
      <c r="I21" s="221"/>
      <c r="J21" s="221"/>
      <c r="K21" s="221"/>
      <c r="L21" s="221"/>
      <c r="M21" s="221"/>
      <c r="N21" s="221"/>
      <c r="O21" s="221"/>
      <c r="P21" s="221"/>
      <c r="Q21" s="221"/>
      <c r="R21" s="221"/>
      <c r="S21" s="221"/>
      <c r="T21" s="221"/>
      <c r="U21" s="221"/>
      <c r="V21" s="14"/>
      <c r="W21" s="15">
        <v>16</v>
      </c>
    </row>
    <row r="22" spans="1:23" ht="15" customHeight="1">
      <c r="A22" s="217" t="s">
        <v>32</v>
      </c>
      <c r="B22" s="29" t="s">
        <v>33</v>
      </c>
      <c r="C22" s="30">
        <v>3</v>
      </c>
      <c r="D22" s="30">
        <v>3</v>
      </c>
      <c r="E22" s="31"/>
      <c r="F22" s="31"/>
      <c r="G22" s="29" t="s">
        <v>34</v>
      </c>
      <c r="H22" s="30">
        <v>2</v>
      </c>
      <c r="I22" s="30">
        <v>3</v>
      </c>
      <c r="J22" s="30"/>
      <c r="K22" s="30"/>
      <c r="L22" s="29" t="s">
        <v>35</v>
      </c>
      <c r="M22" s="30">
        <v>2</v>
      </c>
      <c r="N22" s="30">
        <v>2</v>
      </c>
      <c r="O22" s="30"/>
      <c r="P22" s="30"/>
      <c r="Q22" s="32"/>
      <c r="R22" s="32"/>
      <c r="S22" s="32"/>
      <c r="T22" s="33"/>
      <c r="U22" s="33"/>
      <c r="V22" s="1"/>
      <c r="W22" s="1"/>
    </row>
    <row r="23" spans="1:23" ht="15" customHeight="1">
      <c r="A23" s="217"/>
      <c r="B23" s="29" t="s">
        <v>36</v>
      </c>
      <c r="C23" s="30">
        <v>2</v>
      </c>
      <c r="D23" s="30">
        <v>3</v>
      </c>
      <c r="E23" s="30"/>
      <c r="F23" s="30"/>
      <c r="G23" s="29" t="s">
        <v>37</v>
      </c>
      <c r="H23" s="30">
        <v>2</v>
      </c>
      <c r="I23" s="30">
        <v>3</v>
      </c>
      <c r="J23" s="32"/>
      <c r="K23" s="32"/>
      <c r="L23" s="29" t="s">
        <v>38</v>
      </c>
      <c r="M23" s="30">
        <v>2</v>
      </c>
      <c r="N23" s="30">
        <v>3</v>
      </c>
      <c r="O23" s="33"/>
      <c r="P23" s="33"/>
      <c r="Q23" s="29"/>
      <c r="R23" s="30"/>
      <c r="S23" s="30"/>
      <c r="T23" s="30"/>
      <c r="U23" s="30"/>
      <c r="V23" s="1"/>
      <c r="W23" s="1"/>
    </row>
    <row r="24" spans="1:23" ht="15" customHeight="1">
      <c r="A24" s="217"/>
      <c r="B24" s="29" t="s">
        <v>39</v>
      </c>
      <c r="C24" s="30">
        <v>3</v>
      </c>
      <c r="D24" s="30">
        <v>3</v>
      </c>
      <c r="E24" s="30"/>
      <c r="F24" s="30"/>
      <c r="G24" s="29" t="s">
        <v>40</v>
      </c>
      <c r="H24" s="30">
        <v>2</v>
      </c>
      <c r="I24" s="30">
        <v>3</v>
      </c>
      <c r="J24" s="30"/>
      <c r="K24" s="30"/>
      <c r="L24" s="29" t="s">
        <v>41</v>
      </c>
      <c r="M24" s="30">
        <v>2</v>
      </c>
      <c r="N24" s="30">
        <v>3</v>
      </c>
      <c r="O24" s="30"/>
      <c r="P24" s="30"/>
      <c r="Q24" s="29"/>
      <c r="R24" s="33"/>
      <c r="S24" s="33"/>
      <c r="T24" s="30"/>
      <c r="U24" s="30"/>
      <c r="V24" s="1"/>
      <c r="W24" s="1"/>
    </row>
    <row r="25" spans="1:23" ht="15.6">
      <c r="A25" s="217"/>
      <c r="B25" s="29" t="s">
        <v>42</v>
      </c>
      <c r="C25" s="30">
        <v>2</v>
      </c>
      <c r="D25" s="30">
        <v>3</v>
      </c>
      <c r="E25" s="30"/>
      <c r="F25" s="30"/>
      <c r="G25" s="29" t="s">
        <v>43</v>
      </c>
      <c r="H25" s="30">
        <v>2</v>
      </c>
      <c r="I25" s="30">
        <v>3</v>
      </c>
      <c r="J25" s="30"/>
      <c r="K25" s="30"/>
      <c r="L25" s="29" t="s">
        <v>44</v>
      </c>
      <c r="M25" s="30">
        <v>2</v>
      </c>
      <c r="N25" s="30">
        <v>3</v>
      </c>
      <c r="O25" s="33"/>
      <c r="P25" s="33"/>
      <c r="Q25" s="29"/>
      <c r="R25" s="33"/>
      <c r="S25" s="33"/>
      <c r="T25" s="33"/>
      <c r="U25" s="33"/>
      <c r="V25" s="1"/>
      <c r="W25" s="1"/>
    </row>
    <row r="26" spans="1:23" ht="15" customHeight="1">
      <c r="A26" s="217"/>
      <c r="B26" s="29" t="s">
        <v>45</v>
      </c>
      <c r="C26" s="30"/>
      <c r="D26" s="30"/>
      <c r="E26" s="30">
        <v>2</v>
      </c>
      <c r="F26" s="30">
        <v>2</v>
      </c>
      <c r="G26" s="29" t="s">
        <v>46</v>
      </c>
      <c r="H26" s="30"/>
      <c r="I26" s="30"/>
      <c r="J26" s="30">
        <v>2</v>
      </c>
      <c r="K26" s="30">
        <v>3</v>
      </c>
      <c r="L26" s="29" t="s">
        <v>47</v>
      </c>
      <c r="M26" s="33"/>
      <c r="N26" s="33"/>
      <c r="O26" s="30">
        <v>2</v>
      </c>
      <c r="P26" s="30">
        <v>2</v>
      </c>
      <c r="Q26" s="29"/>
      <c r="R26" s="33"/>
      <c r="S26" s="33"/>
      <c r="T26" s="33"/>
      <c r="U26" s="33"/>
      <c r="V26" s="1"/>
      <c r="W26" s="1"/>
    </row>
    <row r="27" spans="1:23" ht="15" customHeight="1">
      <c r="A27" s="217"/>
      <c r="B27" s="29" t="s">
        <v>48</v>
      </c>
      <c r="C27" s="30"/>
      <c r="D27" s="30"/>
      <c r="E27" s="30">
        <v>2</v>
      </c>
      <c r="F27" s="30">
        <v>3</v>
      </c>
      <c r="G27" s="29" t="s">
        <v>49</v>
      </c>
      <c r="H27" s="32"/>
      <c r="I27" s="32"/>
      <c r="J27" s="30">
        <v>3</v>
      </c>
      <c r="K27" s="30">
        <v>3</v>
      </c>
      <c r="L27" s="29" t="s">
        <v>50</v>
      </c>
      <c r="M27" s="30"/>
      <c r="N27" s="30"/>
      <c r="O27" s="30">
        <v>2</v>
      </c>
      <c r="P27" s="30">
        <v>3</v>
      </c>
      <c r="Q27" s="29"/>
      <c r="R27" s="30"/>
      <c r="S27" s="30"/>
      <c r="T27" s="30"/>
      <c r="U27" s="30"/>
      <c r="V27" s="1"/>
      <c r="W27" s="1"/>
    </row>
    <row r="28" spans="1:23" ht="15" customHeight="1">
      <c r="A28" s="217"/>
      <c r="B28" s="29" t="s">
        <v>51</v>
      </c>
      <c r="C28" s="30"/>
      <c r="D28" s="30"/>
      <c r="E28" s="30">
        <v>2</v>
      </c>
      <c r="F28" s="30">
        <v>3</v>
      </c>
      <c r="G28" s="29" t="s">
        <v>52</v>
      </c>
      <c r="H28" s="30"/>
      <c r="I28" s="30"/>
      <c r="J28" s="30">
        <v>2</v>
      </c>
      <c r="K28" s="30">
        <v>3</v>
      </c>
      <c r="L28" s="29" t="s">
        <v>53</v>
      </c>
      <c r="M28" s="32"/>
      <c r="N28" s="32"/>
      <c r="O28" s="30">
        <v>3</v>
      </c>
      <c r="P28" s="30">
        <v>3</v>
      </c>
      <c r="Q28" s="29"/>
      <c r="R28" s="30"/>
      <c r="S28" s="30"/>
      <c r="T28" s="30"/>
      <c r="U28" s="30"/>
      <c r="V28" s="1"/>
      <c r="W28" s="1"/>
    </row>
    <row r="29" spans="1:23" ht="15" customHeight="1">
      <c r="A29" s="217"/>
      <c r="B29" s="29" t="s">
        <v>54</v>
      </c>
      <c r="C29" s="32"/>
      <c r="D29" s="32"/>
      <c r="E29" s="30">
        <v>2</v>
      </c>
      <c r="F29" s="30">
        <v>3</v>
      </c>
      <c r="G29" s="32"/>
      <c r="H29" s="32"/>
      <c r="I29" s="32"/>
      <c r="J29" s="32"/>
      <c r="K29" s="32"/>
      <c r="L29" s="32"/>
      <c r="M29" s="32"/>
      <c r="N29" s="32"/>
      <c r="O29" s="32"/>
      <c r="P29" s="32"/>
      <c r="Q29" s="29"/>
      <c r="R29" s="30"/>
      <c r="S29" s="30"/>
      <c r="T29" s="30"/>
      <c r="U29" s="30"/>
      <c r="V29" s="1"/>
      <c r="W29" s="1"/>
    </row>
    <row r="30" spans="1:23" ht="15" customHeight="1">
      <c r="A30" s="217"/>
      <c r="B30" s="34" t="s">
        <v>55</v>
      </c>
      <c r="C30" s="35"/>
      <c r="D30" s="35"/>
      <c r="E30" s="35">
        <v>2</v>
      </c>
      <c r="F30" s="35">
        <v>3</v>
      </c>
      <c r="G30" s="34" t="s">
        <v>56</v>
      </c>
      <c r="H30" s="35">
        <v>3</v>
      </c>
      <c r="I30" s="35">
        <v>3</v>
      </c>
      <c r="J30" s="35"/>
      <c r="K30" s="35"/>
      <c r="L30" s="34" t="s">
        <v>57</v>
      </c>
      <c r="M30" s="35">
        <v>2</v>
      </c>
      <c r="N30" s="35">
        <v>3</v>
      </c>
      <c r="O30" s="35"/>
      <c r="P30" s="35"/>
      <c r="Q30" s="34"/>
      <c r="R30" s="35"/>
      <c r="S30" s="35"/>
      <c r="T30" s="35"/>
      <c r="U30" s="35"/>
      <c r="V30" s="1"/>
      <c r="W30" s="1"/>
    </row>
    <row r="31" spans="1:23" ht="15" customHeight="1">
      <c r="A31" s="217"/>
      <c r="B31" s="34"/>
      <c r="C31" s="35"/>
      <c r="D31" s="35"/>
      <c r="E31" s="35"/>
      <c r="F31" s="35"/>
      <c r="G31" s="34" t="s">
        <v>58</v>
      </c>
      <c r="H31" s="35"/>
      <c r="I31" s="35"/>
      <c r="J31" s="35">
        <v>3</v>
      </c>
      <c r="K31" s="35">
        <v>3</v>
      </c>
      <c r="L31" s="34" t="s">
        <v>59</v>
      </c>
      <c r="M31" s="35">
        <v>2</v>
      </c>
      <c r="N31" s="35">
        <v>3</v>
      </c>
      <c r="O31" s="35"/>
      <c r="P31" s="35"/>
      <c r="Q31" s="34"/>
      <c r="R31" s="35"/>
      <c r="S31" s="35"/>
      <c r="T31" s="35"/>
      <c r="U31" s="35"/>
      <c r="V31" s="1"/>
      <c r="W31" s="1"/>
    </row>
    <row r="32" spans="1:23" ht="15" customHeight="1">
      <c r="A32" s="217"/>
      <c r="B32" s="34"/>
      <c r="C32" s="35"/>
      <c r="D32" s="35"/>
      <c r="E32" s="35"/>
      <c r="F32" s="35"/>
      <c r="G32" s="34" t="s">
        <v>60</v>
      </c>
      <c r="H32" s="35"/>
      <c r="I32" s="35"/>
      <c r="J32" s="35">
        <v>2</v>
      </c>
      <c r="K32" s="35">
        <v>3</v>
      </c>
      <c r="L32" s="34" t="s">
        <v>61</v>
      </c>
      <c r="M32" s="36"/>
      <c r="N32" s="36"/>
      <c r="O32" s="35">
        <v>2</v>
      </c>
      <c r="P32" s="35">
        <v>3</v>
      </c>
      <c r="Q32" s="34"/>
      <c r="R32" s="35"/>
      <c r="S32" s="35"/>
      <c r="T32" s="35"/>
      <c r="U32" s="35"/>
      <c r="V32" s="1"/>
      <c r="W32" s="1"/>
    </row>
    <row r="33" spans="1:23" ht="15" customHeight="1">
      <c r="A33" s="217"/>
      <c r="B33" s="34"/>
      <c r="C33" s="35"/>
      <c r="D33" s="35"/>
      <c r="E33" s="35"/>
      <c r="F33" s="35"/>
      <c r="G33" s="34"/>
      <c r="H33" s="35"/>
      <c r="I33" s="35"/>
      <c r="J33" s="35"/>
      <c r="K33" s="35"/>
      <c r="L33" s="34" t="s">
        <v>62</v>
      </c>
      <c r="M33" s="36"/>
      <c r="N33" s="36"/>
      <c r="O33" s="35">
        <v>2</v>
      </c>
      <c r="P33" s="35">
        <v>3</v>
      </c>
      <c r="Q33" s="34"/>
      <c r="R33" s="35"/>
      <c r="S33" s="35"/>
      <c r="T33" s="35"/>
      <c r="U33" s="35"/>
      <c r="V33" s="1"/>
      <c r="W33" s="1"/>
    </row>
    <row r="34" spans="1:23" ht="15" customHeight="1">
      <c r="A34" s="217"/>
      <c r="B34" s="37"/>
      <c r="C34" s="38"/>
      <c r="D34" s="38"/>
      <c r="E34" s="38"/>
      <c r="F34" s="38"/>
      <c r="G34" s="37"/>
      <c r="H34" s="38"/>
      <c r="I34" s="38"/>
      <c r="J34" s="39"/>
      <c r="K34" s="39"/>
      <c r="L34" s="37"/>
      <c r="M34" s="38"/>
      <c r="N34" s="38"/>
      <c r="O34" s="38"/>
      <c r="P34" s="38"/>
      <c r="Q34" s="37"/>
      <c r="R34" s="39"/>
      <c r="S34" s="39"/>
      <c r="T34" s="39"/>
      <c r="U34" s="39"/>
      <c r="V34" s="1"/>
      <c r="W34" s="1"/>
    </row>
    <row r="35" spans="1:23" ht="15" customHeight="1">
      <c r="A35" s="217"/>
      <c r="B35" s="40"/>
      <c r="C35" s="41"/>
      <c r="D35" s="41"/>
      <c r="E35" s="7"/>
      <c r="F35" s="7"/>
      <c r="G35" s="4"/>
      <c r="H35" s="7"/>
      <c r="I35" s="7"/>
      <c r="J35" s="7"/>
      <c r="K35" s="7"/>
      <c r="L35" s="4"/>
      <c r="M35" s="7"/>
      <c r="N35" s="7"/>
      <c r="O35" s="7"/>
      <c r="P35" s="7"/>
      <c r="Q35" s="42"/>
      <c r="R35" s="9"/>
      <c r="S35" s="9"/>
      <c r="T35" s="9"/>
      <c r="U35" s="9"/>
      <c r="V35" s="1"/>
      <c r="W35" s="1"/>
    </row>
    <row r="36" spans="1:23" ht="15" customHeight="1">
      <c r="A36" s="217"/>
      <c r="B36" s="43" t="s">
        <v>28</v>
      </c>
      <c r="C36" s="44">
        <f>SUM(C22:C35)</f>
        <v>10</v>
      </c>
      <c r="D36" s="44">
        <f t="shared" ref="D36:F36" si="0">SUM(D22:D35)</f>
        <v>12</v>
      </c>
      <c r="E36" s="44">
        <f t="shared" si="0"/>
        <v>10</v>
      </c>
      <c r="F36" s="44">
        <f t="shared" si="0"/>
        <v>14</v>
      </c>
      <c r="G36" s="43" t="s">
        <v>28</v>
      </c>
      <c r="H36" s="44">
        <f>SUM(H22:H35)</f>
        <v>11</v>
      </c>
      <c r="I36" s="44">
        <f t="shared" ref="I36:K36" si="1">SUM(I22:I35)</f>
        <v>15</v>
      </c>
      <c r="J36" s="44">
        <f t="shared" si="1"/>
        <v>12</v>
      </c>
      <c r="K36" s="44">
        <f t="shared" si="1"/>
        <v>15</v>
      </c>
      <c r="L36" s="43" t="s">
        <v>28</v>
      </c>
      <c r="M36" s="44">
        <f>SUM(M22:M35)</f>
        <v>12</v>
      </c>
      <c r="N36" s="44">
        <f t="shared" ref="N36:P36" si="2">SUM(N22:N35)</f>
        <v>17</v>
      </c>
      <c r="O36" s="44">
        <f t="shared" si="2"/>
        <v>11</v>
      </c>
      <c r="P36" s="44">
        <f t="shared" si="2"/>
        <v>14</v>
      </c>
      <c r="Q36" s="43" t="s">
        <v>28</v>
      </c>
      <c r="R36" s="44">
        <f>SUM(R22:R35)</f>
        <v>0</v>
      </c>
      <c r="S36" s="44">
        <f>SUM(S22:S35)</f>
        <v>0</v>
      </c>
      <c r="T36" s="44">
        <f>SUM(T22:T35)</f>
        <v>0</v>
      </c>
      <c r="U36" s="44">
        <f>SUM(U22:U35)</f>
        <v>0</v>
      </c>
      <c r="V36" s="45">
        <f>C36+E36+H36+J36+M36+O36+R36+T36</f>
        <v>66</v>
      </c>
      <c r="W36" s="15">
        <f>D36+F36+I36+K36+N36+P36+S36+U36</f>
        <v>87</v>
      </c>
    </row>
    <row r="37" spans="1:23" ht="15" customHeight="1">
      <c r="A37" s="217"/>
      <c r="B37" s="46" t="s">
        <v>20</v>
      </c>
      <c r="C37" s="230">
        <f>C36+E36+H36+J36+M36+O36</f>
        <v>66</v>
      </c>
      <c r="D37" s="230"/>
      <c r="E37" s="230"/>
      <c r="F37" s="230"/>
      <c r="G37" s="230"/>
      <c r="H37" s="230"/>
      <c r="I37" s="230"/>
      <c r="J37" s="230"/>
      <c r="K37" s="230"/>
      <c r="L37" s="230"/>
      <c r="M37" s="230"/>
      <c r="N37" s="230"/>
      <c r="O37" s="230"/>
      <c r="P37" s="230"/>
      <c r="Q37" s="230"/>
      <c r="R37" s="230"/>
      <c r="S37" s="230"/>
      <c r="T37" s="230"/>
      <c r="U37" s="230"/>
      <c r="V37" s="1"/>
      <c r="W37" s="1"/>
    </row>
    <row r="38" spans="1:23" ht="15" customHeight="1">
      <c r="A38" s="217" t="s">
        <v>63</v>
      </c>
      <c r="B38" s="47" t="s">
        <v>64</v>
      </c>
      <c r="C38" s="48"/>
      <c r="D38" s="48"/>
      <c r="E38" s="48">
        <v>3</v>
      </c>
      <c r="F38" s="48">
        <v>3</v>
      </c>
      <c r="G38" s="47" t="s">
        <v>65</v>
      </c>
      <c r="H38" s="48">
        <v>3</v>
      </c>
      <c r="I38" s="48">
        <v>3</v>
      </c>
      <c r="J38" s="49"/>
      <c r="K38" s="49"/>
      <c r="L38" s="47" t="s">
        <v>66</v>
      </c>
      <c r="M38" s="48">
        <v>3</v>
      </c>
      <c r="N38" s="48">
        <v>3</v>
      </c>
      <c r="O38" s="49"/>
      <c r="P38" s="49"/>
      <c r="Q38" s="47" t="s">
        <v>67</v>
      </c>
      <c r="R38" s="48">
        <v>3</v>
      </c>
      <c r="S38" s="48">
        <v>3</v>
      </c>
      <c r="T38" s="48"/>
      <c r="U38" s="48"/>
      <c r="V38" s="1"/>
      <c r="W38" s="1"/>
    </row>
    <row r="39" spans="1:23" ht="15" customHeight="1">
      <c r="A39" s="217"/>
      <c r="B39" s="47" t="s">
        <v>68</v>
      </c>
      <c r="C39" s="48"/>
      <c r="D39" s="48"/>
      <c r="E39" s="48">
        <v>3</v>
      </c>
      <c r="F39" s="48">
        <v>3</v>
      </c>
      <c r="G39" s="40" t="s">
        <v>69</v>
      </c>
      <c r="H39" s="48">
        <v>3</v>
      </c>
      <c r="I39" s="48">
        <v>3</v>
      </c>
      <c r="J39" s="49"/>
      <c r="K39" s="49"/>
      <c r="L39" s="47" t="s">
        <v>70</v>
      </c>
      <c r="M39" s="48">
        <v>3</v>
      </c>
      <c r="N39" s="48">
        <v>3</v>
      </c>
      <c r="O39" s="48"/>
      <c r="P39" s="48"/>
      <c r="Q39" s="40" t="s">
        <v>71</v>
      </c>
      <c r="R39" s="48">
        <v>3</v>
      </c>
      <c r="S39" s="48">
        <v>3</v>
      </c>
      <c r="T39" s="49"/>
      <c r="U39" s="48"/>
      <c r="V39" s="1"/>
      <c r="W39" s="1"/>
    </row>
    <row r="40" spans="1:23" ht="15" customHeight="1">
      <c r="A40" s="217"/>
      <c r="B40" s="47" t="s">
        <v>72</v>
      </c>
      <c r="C40" s="48"/>
      <c r="D40" s="48"/>
      <c r="E40" s="48">
        <v>3</v>
      </c>
      <c r="F40" s="48">
        <v>3</v>
      </c>
      <c r="G40" s="47" t="s">
        <v>73</v>
      </c>
      <c r="H40" s="50"/>
      <c r="I40" s="48"/>
      <c r="J40" s="48">
        <v>3</v>
      </c>
      <c r="K40" s="48">
        <v>3</v>
      </c>
      <c r="L40" s="47" t="s">
        <v>74</v>
      </c>
      <c r="M40" s="48">
        <v>3</v>
      </c>
      <c r="N40" s="48">
        <v>3</v>
      </c>
      <c r="O40" s="49"/>
      <c r="P40" s="49"/>
      <c r="Q40" s="51" t="s">
        <v>75</v>
      </c>
      <c r="R40" s="52">
        <v>3</v>
      </c>
      <c r="S40" s="48">
        <v>3</v>
      </c>
      <c r="T40" s="49"/>
      <c r="U40" s="48"/>
      <c r="V40" s="1"/>
      <c r="W40" s="1"/>
    </row>
    <row r="41" spans="1:23" ht="15" customHeight="1">
      <c r="A41" s="217"/>
      <c r="B41" s="47"/>
      <c r="C41" s="48"/>
      <c r="D41" s="48"/>
      <c r="E41" s="48"/>
      <c r="F41" s="48"/>
      <c r="G41" s="47" t="s">
        <v>76</v>
      </c>
      <c r="H41" s="50"/>
      <c r="I41" s="48"/>
      <c r="J41" s="48">
        <v>3</v>
      </c>
      <c r="K41" s="48">
        <v>3</v>
      </c>
      <c r="L41" s="51" t="s">
        <v>77</v>
      </c>
      <c r="M41" s="52">
        <v>3</v>
      </c>
      <c r="N41" s="52">
        <v>3</v>
      </c>
      <c r="O41" s="53"/>
      <c r="P41" s="53"/>
      <c r="Q41" s="51" t="s">
        <v>78</v>
      </c>
      <c r="R41" s="52">
        <v>3</v>
      </c>
      <c r="S41" s="48">
        <v>3</v>
      </c>
      <c r="T41" s="49"/>
      <c r="U41" s="48"/>
      <c r="V41" s="1"/>
      <c r="W41" s="1"/>
    </row>
    <row r="42" spans="1:23" ht="15" customHeight="1">
      <c r="A42" s="217"/>
      <c r="B42" s="47"/>
      <c r="C42" s="48"/>
      <c r="D42" s="48"/>
      <c r="E42" s="48"/>
      <c r="F42" s="48"/>
      <c r="G42" s="47" t="s">
        <v>79</v>
      </c>
      <c r="H42" s="48"/>
      <c r="I42" s="48"/>
      <c r="J42" s="48">
        <v>3</v>
      </c>
      <c r="K42" s="48">
        <v>3</v>
      </c>
      <c r="L42" s="51" t="s">
        <v>80</v>
      </c>
      <c r="M42" s="52"/>
      <c r="N42" s="52"/>
      <c r="O42" s="52">
        <v>3</v>
      </c>
      <c r="P42" s="52">
        <v>3</v>
      </c>
      <c r="Q42" s="51" t="s">
        <v>81</v>
      </c>
      <c r="R42" s="52">
        <v>3</v>
      </c>
      <c r="S42" s="48">
        <v>3</v>
      </c>
      <c r="T42" s="49"/>
      <c r="U42" s="48"/>
      <c r="V42" s="1"/>
      <c r="W42" s="1"/>
    </row>
    <row r="43" spans="1:23" ht="15" customHeight="1">
      <c r="A43" s="217"/>
      <c r="B43" s="47"/>
      <c r="C43" s="48"/>
      <c r="D43" s="48"/>
      <c r="E43" s="48"/>
      <c r="F43" s="48"/>
      <c r="G43" s="47" t="s">
        <v>82</v>
      </c>
      <c r="H43" s="48"/>
      <c r="I43" s="48"/>
      <c r="J43" s="48">
        <v>3</v>
      </c>
      <c r="K43" s="48">
        <v>3</v>
      </c>
      <c r="L43" s="51" t="s">
        <v>60</v>
      </c>
      <c r="M43" s="54"/>
      <c r="N43" s="52"/>
      <c r="O43" s="52">
        <v>3</v>
      </c>
      <c r="P43" s="52">
        <v>3</v>
      </c>
      <c r="Q43" s="40" t="s">
        <v>83</v>
      </c>
      <c r="R43" s="52"/>
      <c r="S43" s="41"/>
      <c r="T43" s="41">
        <v>3</v>
      </c>
      <c r="U43" s="41">
        <v>3</v>
      </c>
      <c r="V43" s="1"/>
      <c r="W43" s="1"/>
    </row>
    <row r="44" spans="1:23" ht="15" customHeight="1">
      <c r="A44" s="217"/>
      <c r="B44" s="47"/>
      <c r="C44" s="48"/>
      <c r="D44" s="48"/>
      <c r="E44" s="48"/>
      <c r="F44" s="48"/>
      <c r="G44" s="55"/>
      <c r="H44" s="56"/>
      <c r="I44" s="56"/>
      <c r="J44" s="56"/>
      <c r="K44" s="56"/>
      <c r="L44" s="40" t="s">
        <v>84</v>
      </c>
      <c r="M44" s="52"/>
      <c r="N44" s="52"/>
      <c r="O44" s="52">
        <v>3</v>
      </c>
      <c r="P44" s="52">
        <v>3</v>
      </c>
      <c r="Q44" s="51" t="s">
        <v>85</v>
      </c>
      <c r="R44" s="52"/>
      <c r="S44" s="48"/>
      <c r="T44" s="48">
        <v>3</v>
      </c>
      <c r="U44" s="48">
        <v>3</v>
      </c>
      <c r="V44" s="1"/>
      <c r="W44" s="1"/>
    </row>
    <row r="45" spans="1:23" ht="15" customHeight="1">
      <c r="A45" s="217"/>
      <c r="B45" s="47"/>
      <c r="C45" s="48"/>
      <c r="D45" s="48"/>
      <c r="E45" s="48"/>
      <c r="F45" s="48"/>
      <c r="G45" s="47"/>
      <c r="H45" s="50"/>
      <c r="I45" s="48"/>
      <c r="J45" s="48"/>
      <c r="K45" s="48"/>
      <c r="L45" s="40" t="s">
        <v>86</v>
      </c>
      <c r="M45" s="52"/>
      <c r="N45" s="52"/>
      <c r="O45" s="52">
        <v>3</v>
      </c>
      <c r="P45" s="52">
        <v>3</v>
      </c>
      <c r="Q45" s="40" t="s">
        <v>87</v>
      </c>
      <c r="R45" s="52"/>
      <c r="S45" s="48"/>
      <c r="T45" s="48">
        <v>3</v>
      </c>
      <c r="U45" s="48">
        <v>3</v>
      </c>
      <c r="V45" s="1"/>
      <c r="W45" s="1"/>
    </row>
    <row r="46" spans="1:23" ht="15" customHeight="1">
      <c r="A46" s="217"/>
      <c r="B46" s="47"/>
      <c r="C46" s="48"/>
      <c r="D46" s="48"/>
      <c r="E46" s="48"/>
      <c r="F46" s="48"/>
      <c r="G46" s="47"/>
      <c r="H46" s="57"/>
      <c r="I46" s="41"/>
      <c r="J46" s="41"/>
      <c r="K46" s="41"/>
      <c r="L46" s="58" t="s">
        <v>88</v>
      </c>
      <c r="M46" s="52"/>
      <c r="N46" s="52"/>
      <c r="O46" s="52">
        <v>3</v>
      </c>
      <c r="P46" s="52">
        <v>3</v>
      </c>
      <c r="Q46" s="51" t="s">
        <v>89</v>
      </c>
      <c r="R46" s="52"/>
      <c r="S46" s="41"/>
      <c r="T46" s="41">
        <v>3</v>
      </c>
      <c r="U46" s="41">
        <v>3</v>
      </c>
      <c r="V46" s="1"/>
      <c r="W46" s="1"/>
    </row>
    <row r="47" spans="1:23" ht="15" customHeight="1">
      <c r="A47" s="217"/>
      <c r="B47" s="40"/>
      <c r="C47" s="41"/>
      <c r="D47" s="41"/>
      <c r="E47" s="48"/>
      <c r="F47" s="48"/>
      <c r="G47" s="47"/>
      <c r="H47" s="57"/>
      <c r="I47" s="41"/>
      <c r="J47" s="41"/>
      <c r="K47" s="41"/>
      <c r="L47" s="58" t="s">
        <v>90</v>
      </c>
      <c r="M47" s="54"/>
      <c r="N47" s="52"/>
      <c r="O47" s="52">
        <v>3</v>
      </c>
      <c r="P47" s="52">
        <v>3</v>
      </c>
      <c r="Q47" s="51" t="s">
        <v>91</v>
      </c>
      <c r="R47" s="54"/>
      <c r="S47" s="41"/>
      <c r="T47" s="41">
        <v>3</v>
      </c>
      <c r="U47" s="41">
        <v>3</v>
      </c>
      <c r="V47" s="1"/>
      <c r="W47" s="1"/>
    </row>
    <row r="48" spans="1:23" ht="15" customHeight="1">
      <c r="A48" s="217"/>
      <c r="B48" s="40"/>
      <c r="C48" s="41"/>
      <c r="D48" s="41"/>
      <c r="E48" s="48"/>
      <c r="F48" s="48"/>
      <c r="G48" s="47"/>
      <c r="H48" s="57"/>
      <c r="I48" s="41"/>
      <c r="J48" s="41"/>
      <c r="K48" s="41"/>
      <c r="L48" s="58"/>
      <c r="M48" s="54"/>
      <c r="N48" s="52"/>
      <c r="O48" s="52"/>
      <c r="P48" s="52"/>
      <c r="Q48" s="51"/>
      <c r="R48" s="54"/>
      <c r="S48" s="41"/>
      <c r="T48" s="41"/>
      <c r="U48" s="41"/>
      <c r="V48" s="1"/>
      <c r="W48" s="1"/>
    </row>
    <row r="49" spans="1:26" ht="15" customHeight="1">
      <c r="A49" s="217"/>
      <c r="B49" s="40"/>
      <c r="C49" s="41"/>
      <c r="D49" s="41"/>
      <c r="E49" s="48"/>
      <c r="F49" s="48"/>
      <c r="G49" s="47"/>
      <c r="H49" s="57"/>
      <c r="I49" s="41"/>
      <c r="J49" s="41"/>
      <c r="K49" s="41"/>
      <c r="L49" s="58"/>
      <c r="M49" s="54"/>
      <c r="N49" s="52"/>
      <c r="O49" s="52"/>
      <c r="P49" s="52"/>
      <c r="Q49" s="51"/>
      <c r="R49" s="54"/>
      <c r="S49" s="41"/>
      <c r="T49" s="41"/>
      <c r="U49" s="41"/>
      <c r="V49" s="1"/>
      <c r="W49" s="1"/>
    </row>
    <row r="50" spans="1:26" ht="15" customHeight="1">
      <c r="A50" s="217"/>
      <c r="B50" s="59" t="s">
        <v>92</v>
      </c>
      <c r="C50" s="60">
        <v>0</v>
      </c>
      <c r="D50" s="60">
        <v>0</v>
      </c>
      <c r="E50" s="60">
        <v>0</v>
      </c>
      <c r="F50" s="60">
        <v>0</v>
      </c>
      <c r="G50" s="59" t="s">
        <v>92</v>
      </c>
      <c r="H50" s="60">
        <v>0</v>
      </c>
      <c r="I50" s="60">
        <v>0</v>
      </c>
      <c r="J50" s="60">
        <v>0</v>
      </c>
      <c r="K50" s="60">
        <v>0</v>
      </c>
      <c r="L50" s="59" t="s">
        <v>92</v>
      </c>
      <c r="M50" s="60">
        <v>0</v>
      </c>
      <c r="N50" s="60">
        <v>0</v>
      </c>
      <c r="O50" s="60">
        <v>3</v>
      </c>
      <c r="P50" s="60">
        <v>3</v>
      </c>
      <c r="Q50" s="59" t="s">
        <v>92</v>
      </c>
      <c r="R50" s="60">
        <v>12</v>
      </c>
      <c r="S50" s="60">
        <v>12</v>
      </c>
      <c r="T50" s="60">
        <v>15</v>
      </c>
      <c r="U50" s="60">
        <v>15</v>
      </c>
      <c r="V50" s="1"/>
      <c r="W50" s="1"/>
    </row>
    <row r="51" spans="1:26" ht="21.6" customHeight="1">
      <c r="A51" s="217"/>
      <c r="B51" s="231" t="s">
        <v>93</v>
      </c>
      <c r="C51" s="232"/>
      <c r="D51" s="232"/>
      <c r="E51" s="232"/>
      <c r="F51" s="232"/>
      <c r="G51" s="232"/>
      <c r="H51" s="232"/>
      <c r="I51" s="232"/>
      <c r="J51" s="232"/>
      <c r="K51" s="232"/>
      <c r="L51" s="232"/>
      <c r="M51" s="232"/>
      <c r="N51" s="232"/>
      <c r="O51" s="232"/>
      <c r="P51" s="232"/>
      <c r="Q51" s="232"/>
      <c r="R51" s="232"/>
      <c r="S51" s="232"/>
      <c r="T51" s="232"/>
      <c r="U51" s="233"/>
      <c r="V51" s="1"/>
      <c r="W51" s="1"/>
    </row>
    <row r="52" spans="1:26" s="65" customFormat="1" ht="21" customHeight="1">
      <c r="A52" s="61"/>
      <c r="B52" s="62" t="s">
        <v>21</v>
      </c>
      <c r="C52" s="63">
        <f>C50+C36+C19+C16+C9</f>
        <v>16</v>
      </c>
      <c r="D52" s="63">
        <f t="shared" ref="D52:X52" si="3">D50+D36+D19+D16+D9</f>
        <v>18</v>
      </c>
      <c r="E52" s="63">
        <f t="shared" si="3"/>
        <v>16</v>
      </c>
      <c r="F52" s="63">
        <f t="shared" si="3"/>
        <v>20</v>
      </c>
      <c r="G52" s="64" t="s">
        <v>21</v>
      </c>
      <c r="H52" s="63">
        <f>H50+H36+H19+H16+H9</f>
        <v>17</v>
      </c>
      <c r="I52" s="63">
        <f t="shared" si="3"/>
        <v>21</v>
      </c>
      <c r="J52" s="63">
        <f t="shared" si="3"/>
        <v>18</v>
      </c>
      <c r="K52" s="63">
        <f t="shared" si="3"/>
        <v>21</v>
      </c>
      <c r="L52" s="62" t="s">
        <v>21</v>
      </c>
      <c r="M52" s="63">
        <f t="shared" si="3"/>
        <v>16</v>
      </c>
      <c r="N52" s="63">
        <f t="shared" si="3"/>
        <v>21</v>
      </c>
      <c r="O52" s="63">
        <f t="shared" si="3"/>
        <v>18</v>
      </c>
      <c r="P52" s="63">
        <f t="shared" si="3"/>
        <v>21</v>
      </c>
      <c r="Q52" s="62" t="s">
        <v>21</v>
      </c>
      <c r="R52" s="63">
        <f t="shared" si="3"/>
        <v>12</v>
      </c>
      <c r="S52" s="63">
        <f t="shared" si="3"/>
        <v>12</v>
      </c>
      <c r="T52" s="63">
        <f t="shared" si="3"/>
        <v>15</v>
      </c>
      <c r="U52" s="63">
        <f t="shared" si="3"/>
        <v>15</v>
      </c>
      <c r="V52" s="63">
        <f t="shared" si="3"/>
        <v>66</v>
      </c>
      <c r="W52" s="63">
        <f t="shared" si="3"/>
        <v>87</v>
      </c>
      <c r="X52" s="63">
        <f t="shared" si="3"/>
        <v>0</v>
      </c>
      <c r="Z52" s="65">
        <f>SUM(T52+R52+O52+M52+J52+H52+E52+C52)</f>
        <v>128</v>
      </c>
    </row>
    <row r="53" spans="1:26" ht="13.5" customHeight="1">
      <c r="A53" s="66"/>
      <c r="H53" s="66"/>
      <c r="I53" s="66"/>
      <c r="J53" s="66"/>
      <c r="K53" s="68"/>
      <c r="L53" s="68"/>
      <c r="M53" s="68"/>
      <c r="N53" s="68"/>
      <c r="O53" s="68"/>
      <c r="P53" s="68"/>
      <c r="Q53" s="1"/>
      <c r="R53" s="1"/>
      <c r="S53" s="1"/>
      <c r="T53" s="1"/>
      <c r="U53" s="1"/>
      <c r="V53" s="1"/>
      <c r="W53" s="1"/>
    </row>
    <row r="54" spans="1:26" ht="13.5" customHeight="1">
      <c r="A54" s="66"/>
      <c r="B54" s="69"/>
      <c r="C54" s="66"/>
      <c r="D54" s="66"/>
      <c r="E54" s="66"/>
      <c r="F54" s="66"/>
      <c r="G54" s="69"/>
      <c r="H54" s="66"/>
      <c r="I54" s="66"/>
      <c r="J54" s="66"/>
      <c r="K54" s="234" t="s">
        <v>94</v>
      </c>
      <c r="L54" s="223" t="s">
        <v>95</v>
      </c>
      <c r="M54" s="224"/>
      <c r="N54" s="224"/>
      <c r="O54" s="224"/>
      <c r="P54" s="225"/>
      <c r="Q54" s="223" t="s">
        <v>96</v>
      </c>
      <c r="R54" s="224"/>
      <c r="S54" s="224"/>
      <c r="T54" s="224"/>
      <c r="U54" s="225"/>
      <c r="V54" s="1"/>
      <c r="W54" s="1"/>
    </row>
    <row r="55" spans="1:26" ht="15.6">
      <c r="A55" s="1"/>
      <c r="B55" s="237"/>
      <c r="C55" s="237"/>
      <c r="D55" s="237"/>
      <c r="E55" s="237"/>
      <c r="F55" s="237"/>
      <c r="G55" s="237"/>
      <c r="H55" s="237"/>
      <c r="I55" s="237"/>
      <c r="J55" s="238"/>
      <c r="K55" s="235"/>
      <c r="L55" s="223" t="s">
        <v>97</v>
      </c>
      <c r="M55" s="224"/>
      <c r="N55" s="224"/>
      <c r="O55" s="224"/>
      <c r="P55" s="225"/>
      <c r="Q55" s="223" t="s">
        <v>98</v>
      </c>
      <c r="R55" s="224"/>
      <c r="S55" s="224"/>
      <c r="T55" s="224"/>
      <c r="U55" s="225"/>
      <c r="V55" s="1"/>
      <c r="W55" s="1"/>
    </row>
    <row r="56" spans="1:26" ht="15.6">
      <c r="A56" s="1"/>
      <c r="B56" s="70"/>
      <c r="C56" s="1"/>
      <c r="D56" s="1"/>
      <c r="E56" s="1"/>
      <c r="F56" s="1"/>
      <c r="G56" s="70"/>
      <c r="H56" s="1"/>
      <c r="I56" s="1"/>
      <c r="J56" s="1"/>
      <c r="K56" s="236"/>
      <c r="L56" s="223" t="s">
        <v>99</v>
      </c>
      <c r="M56" s="224"/>
      <c r="N56" s="224"/>
      <c r="O56" s="224"/>
      <c r="P56" s="225"/>
      <c r="Q56" s="226" t="s">
        <v>100</v>
      </c>
      <c r="R56" s="227"/>
      <c r="S56" s="227"/>
      <c r="T56" s="227"/>
      <c r="U56" s="228"/>
      <c r="V56" s="1"/>
      <c r="W56" s="1"/>
    </row>
    <row r="57" spans="1:26">
      <c r="L57" s="229" t="s">
        <v>101</v>
      </c>
      <c r="M57" s="229"/>
      <c r="N57" s="229"/>
      <c r="O57" s="229"/>
      <c r="P57" s="229"/>
      <c r="Q57" s="229"/>
    </row>
  </sheetData>
  <mergeCells count="40">
    <mergeCell ref="L56:P56"/>
    <mergeCell ref="Q56:U56"/>
    <mergeCell ref="L57:Q57"/>
    <mergeCell ref="A22:A37"/>
    <mergeCell ref="C37:U37"/>
    <mergeCell ref="A38:A51"/>
    <mergeCell ref="B51:U51"/>
    <mergeCell ref="K54:K56"/>
    <mergeCell ref="L54:P54"/>
    <mergeCell ref="Q54:U54"/>
    <mergeCell ref="B55:J55"/>
    <mergeCell ref="L55:P55"/>
    <mergeCell ref="Q55:U55"/>
    <mergeCell ref="O4:P4"/>
    <mergeCell ref="R4:S4"/>
    <mergeCell ref="T4:U4"/>
    <mergeCell ref="A18:A21"/>
    <mergeCell ref="B20:U20"/>
    <mergeCell ref="C21:U21"/>
    <mergeCell ref="C17:U17"/>
    <mergeCell ref="A6:A10"/>
    <mergeCell ref="C10:U10"/>
    <mergeCell ref="D11:L11"/>
    <mergeCell ref="A12:A17"/>
    <mergeCell ref="A1:U1"/>
    <mergeCell ref="A2:U2"/>
    <mergeCell ref="A3:A5"/>
    <mergeCell ref="B3:B5"/>
    <mergeCell ref="C3:F3"/>
    <mergeCell ref="G3:G5"/>
    <mergeCell ref="H3:K3"/>
    <mergeCell ref="L3:L5"/>
    <mergeCell ref="M3:P3"/>
    <mergeCell ref="Q3:Q5"/>
    <mergeCell ref="R3:U3"/>
    <mergeCell ref="C4:D4"/>
    <mergeCell ref="E4:F4"/>
    <mergeCell ref="H4:I4"/>
    <mergeCell ref="J4:K4"/>
    <mergeCell ref="M4:N4"/>
  </mergeCells>
  <phoneticPr fontId="5" type="noConversion"/>
  <pageMargins left="0.25" right="0.25" top="0.75" bottom="0.75" header="0.3" footer="0.3"/>
  <pageSetup paperSize="9" scale="68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0.39997558519241921"/>
  </sheetPr>
  <dimension ref="A1:W53"/>
  <sheetViews>
    <sheetView topLeftCell="A31" zoomScaleNormal="100" workbookViewId="0">
      <selection activeCell="W50" sqref="W50"/>
    </sheetView>
  </sheetViews>
  <sheetFormatPr defaultColWidth="9" defaultRowHeight="16.2"/>
  <cols>
    <col min="1" max="1" width="3" style="72" customWidth="1"/>
    <col min="2" max="2" width="11.88671875" style="71" customWidth="1"/>
    <col min="3" max="6" width="3.109375" style="71" customWidth="1"/>
    <col min="7" max="7" width="11.88671875" style="71" customWidth="1"/>
    <col min="8" max="11" width="3" style="71" customWidth="1"/>
    <col min="12" max="12" width="11.88671875" style="71" customWidth="1"/>
    <col min="13" max="16" width="3" style="71" customWidth="1"/>
    <col min="17" max="17" width="11.88671875" style="71" customWidth="1"/>
    <col min="18" max="21" width="3" style="71" customWidth="1"/>
    <col min="22" max="30" width="5.6640625" style="71" customWidth="1"/>
    <col min="31" max="16384" width="9" style="71"/>
  </cols>
  <sheetData>
    <row r="1" spans="1:22" s="209" customFormat="1" ht="24.9" customHeight="1" thickBot="1">
      <c r="A1" s="285" t="s">
        <v>186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  <c r="S1" s="286"/>
      <c r="T1" s="286"/>
      <c r="U1" s="286"/>
    </row>
    <row r="2" spans="1:22" ht="13.5" customHeight="1" thickTop="1">
      <c r="A2" s="287" t="s">
        <v>102</v>
      </c>
      <c r="B2" s="274" t="s">
        <v>3</v>
      </c>
      <c r="C2" s="277" t="s">
        <v>103</v>
      </c>
      <c r="D2" s="277"/>
      <c r="E2" s="277"/>
      <c r="F2" s="277"/>
      <c r="G2" s="274" t="s">
        <v>3</v>
      </c>
      <c r="H2" s="277" t="s">
        <v>104</v>
      </c>
      <c r="I2" s="277"/>
      <c r="J2" s="277"/>
      <c r="K2" s="277"/>
      <c r="L2" s="274" t="s">
        <v>3</v>
      </c>
      <c r="M2" s="277" t="s">
        <v>185</v>
      </c>
      <c r="N2" s="277"/>
      <c r="O2" s="277"/>
      <c r="P2" s="277"/>
      <c r="Q2" s="274" t="s">
        <v>3</v>
      </c>
      <c r="R2" s="277" t="s">
        <v>184</v>
      </c>
      <c r="S2" s="277"/>
      <c r="T2" s="277"/>
      <c r="U2" s="284"/>
    </row>
    <row r="3" spans="1:22" ht="13.5" customHeight="1">
      <c r="A3" s="288"/>
      <c r="B3" s="275"/>
      <c r="C3" s="272" t="s">
        <v>183</v>
      </c>
      <c r="D3" s="272"/>
      <c r="E3" s="273" t="s">
        <v>182</v>
      </c>
      <c r="F3" s="272"/>
      <c r="G3" s="275"/>
      <c r="H3" s="272" t="s">
        <v>183</v>
      </c>
      <c r="I3" s="272"/>
      <c r="J3" s="273" t="s">
        <v>182</v>
      </c>
      <c r="K3" s="272"/>
      <c r="L3" s="275"/>
      <c r="M3" s="272" t="s">
        <v>183</v>
      </c>
      <c r="N3" s="272"/>
      <c r="O3" s="273" t="s">
        <v>182</v>
      </c>
      <c r="P3" s="272"/>
      <c r="Q3" s="275"/>
      <c r="R3" s="272" t="s">
        <v>183</v>
      </c>
      <c r="S3" s="272"/>
      <c r="T3" s="273" t="s">
        <v>182</v>
      </c>
      <c r="U3" s="278"/>
    </row>
    <row r="4" spans="1:22" ht="13.5" customHeight="1" thickBot="1">
      <c r="A4" s="289"/>
      <c r="B4" s="276"/>
      <c r="C4" s="208" t="s">
        <v>105</v>
      </c>
      <c r="D4" s="206" t="s">
        <v>106</v>
      </c>
      <c r="E4" s="206" t="s">
        <v>105</v>
      </c>
      <c r="F4" s="206" t="s">
        <v>106</v>
      </c>
      <c r="G4" s="276"/>
      <c r="H4" s="207" t="s">
        <v>105</v>
      </c>
      <c r="I4" s="206" t="s">
        <v>106</v>
      </c>
      <c r="J4" s="206" t="s">
        <v>105</v>
      </c>
      <c r="K4" s="206" t="s">
        <v>106</v>
      </c>
      <c r="L4" s="276"/>
      <c r="M4" s="207" t="s">
        <v>105</v>
      </c>
      <c r="N4" s="206" t="s">
        <v>106</v>
      </c>
      <c r="O4" s="206" t="s">
        <v>105</v>
      </c>
      <c r="P4" s="206" t="s">
        <v>106</v>
      </c>
      <c r="Q4" s="276"/>
      <c r="R4" s="207" t="s">
        <v>105</v>
      </c>
      <c r="S4" s="206" t="s">
        <v>106</v>
      </c>
      <c r="T4" s="206" t="s">
        <v>105</v>
      </c>
      <c r="U4" s="205" t="s">
        <v>106</v>
      </c>
    </row>
    <row r="5" spans="1:22" s="75" customFormat="1" ht="13.5" customHeight="1" thickTop="1">
      <c r="A5" s="279" t="s">
        <v>181</v>
      </c>
      <c r="B5" s="204" t="s">
        <v>180</v>
      </c>
      <c r="C5" s="203">
        <v>2</v>
      </c>
      <c r="D5" s="202">
        <v>2</v>
      </c>
      <c r="E5" s="202"/>
      <c r="F5" s="201"/>
      <c r="G5" s="97" t="s">
        <v>179</v>
      </c>
      <c r="H5" s="96"/>
      <c r="I5" s="96"/>
      <c r="J5" s="96">
        <v>2</v>
      </c>
      <c r="K5" s="127">
        <v>2</v>
      </c>
      <c r="L5" s="180"/>
      <c r="M5" s="178"/>
      <c r="N5" s="178"/>
      <c r="O5" s="178"/>
      <c r="P5" s="177"/>
      <c r="Q5" s="200"/>
      <c r="R5" s="199"/>
      <c r="S5" s="178"/>
      <c r="T5" s="178"/>
      <c r="U5" s="177"/>
    </row>
    <row r="6" spans="1:22" s="75" customFormat="1" ht="13.5" customHeight="1">
      <c r="A6" s="280"/>
      <c r="B6" s="97" t="s">
        <v>178</v>
      </c>
      <c r="C6" s="196">
        <v>2</v>
      </c>
      <c r="D6" s="96">
        <v>2</v>
      </c>
      <c r="E6" s="96">
        <v>2</v>
      </c>
      <c r="F6" s="198">
        <v>2</v>
      </c>
      <c r="G6" s="135" t="s">
        <v>177</v>
      </c>
      <c r="H6" s="96">
        <v>2</v>
      </c>
      <c r="I6" s="96">
        <v>2</v>
      </c>
      <c r="J6" s="96"/>
      <c r="K6" s="95"/>
      <c r="L6" s="197"/>
      <c r="M6" s="172"/>
      <c r="N6" s="172"/>
      <c r="O6" s="172"/>
      <c r="P6" s="171"/>
      <c r="Q6" s="181"/>
      <c r="R6" s="194"/>
      <c r="S6" s="175"/>
      <c r="T6" s="175"/>
      <c r="U6" s="174"/>
    </row>
    <row r="7" spans="1:22" s="75" customFormat="1" ht="13.5" customHeight="1">
      <c r="A7" s="280"/>
      <c r="B7" s="97" t="s">
        <v>176</v>
      </c>
      <c r="C7" s="196">
        <v>2</v>
      </c>
      <c r="D7" s="96">
        <v>2</v>
      </c>
      <c r="E7" s="96">
        <v>2</v>
      </c>
      <c r="F7" s="95">
        <v>2</v>
      </c>
      <c r="G7" s="108"/>
      <c r="H7" s="96"/>
      <c r="I7" s="96"/>
      <c r="J7" s="96"/>
      <c r="K7" s="95"/>
      <c r="L7" s="195"/>
      <c r="M7" s="175"/>
      <c r="N7" s="175"/>
      <c r="O7" s="175"/>
      <c r="P7" s="174"/>
      <c r="Q7" s="179"/>
      <c r="R7" s="194"/>
      <c r="S7" s="175"/>
      <c r="T7" s="175"/>
      <c r="U7" s="174"/>
    </row>
    <row r="8" spans="1:22" s="75" customFormat="1" ht="13.5" customHeight="1">
      <c r="A8" s="280"/>
      <c r="B8" s="193" t="s">
        <v>19</v>
      </c>
      <c r="C8" s="192">
        <f>SUM(C5:C7)</f>
        <v>6</v>
      </c>
      <c r="D8" s="192">
        <f>SUM(D5:D7)</f>
        <v>6</v>
      </c>
      <c r="E8" s="192">
        <f>SUM(E5:E7)</f>
        <v>4</v>
      </c>
      <c r="F8" s="191">
        <f>SUM(F5:F7)</f>
        <v>4</v>
      </c>
      <c r="G8" s="193" t="s">
        <v>19</v>
      </c>
      <c r="H8" s="192">
        <f>SUM(H5:H7)</f>
        <v>2</v>
      </c>
      <c r="I8" s="192">
        <f>SUM(I5:I7)</f>
        <v>2</v>
      </c>
      <c r="J8" s="192">
        <f>SUM(J5:J7)</f>
        <v>2</v>
      </c>
      <c r="K8" s="191">
        <f>SUM(K5:K7)</f>
        <v>2</v>
      </c>
      <c r="L8" s="193" t="s">
        <v>19</v>
      </c>
      <c r="M8" s="192">
        <f>SUM(M5:M7)</f>
        <v>0</v>
      </c>
      <c r="N8" s="192">
        <f>SUM(N5:N7)</f>
        <v>0</v>
      </c>
      <c r="O8" s="192">
        <f>SUM(O5:O7)</f>
        <v>0</v>
      </c>
      <c r="P8" s="191">
        <f>SUM(P5:P7)</f>
        <v>0</v>
      </c>
      <c r="Q8" s="193" t="s">
        <v>19</v>
      </c>
      <c r="R8" s="192">
        <f>SUM(R5:R7)</f>
        <v>0</v>
      </c>
      <c r="S8" s="192">
        <f>SUM(S5:S7)</f>
        <v>0</v>
      </c>
      <c r="T8" s="192">
        <f>SUM(T5:T7)</f>
        <v>0</v>
      </c>
      <c r="U8" s="191">
        <f>SUM(U5:U7)</f>
        <v>0</v>
      </c>
    </row>
    <row r="9" spans="1:22" s="152" customFormat="1" ht="13.5" customHeight="1" thickBot="1">
      <c r="A9" s="271"/>
      <c r="B9" s="190" t="s">
        <v>20</v>
      </c>
      <c r="C9" s="281">
        <f>C8+E8+H8+J8+M8+O8+R8+T8</f>
        <v>14</v>
      </c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3"/>
      <c r="V9" s="153"/>
    </row>
    <row r="10" spans="1:22" s="152" customFormat="1" ht="13.5" customHeight="1" thickTop="1">
      <c r="A10" s="248" t="s">
        <v>175</v>
      </c>
      <c r="B10" s="189" t="s">
        <v>174</v>
      </c>
      <c r="C10" s="188"/>
      <c r="D10" s="188"/>
      <c r="E10" s="188">
        <v>2</v>
      </c>
      <c r="F10" s="187">
        <v>2</v>
      </c>
      <c r="G10" s="179" t="s">
        <v>173</v>
      </c>
      <c r="H10" s="175">
        <v>2</v>
      </c>
      <c r="I10" s="175">
        <v>2</v>
      </c>
      <c r="J10" s="175"/>
      <c r="K10" s="184"/>
      <c r="L10" s="186" t="s">
        <v>188</v>
      </c>
      <c r="M10" s="185">
        <v>2</v>
      </c>
      <c r="N10" s="185">
        <v>2</v>
      </c>
      <c r="O10" s="185"/>
      <c r="P10" s="184"/>
      <c r="Q10" s="183"/>
      <c r="R10" s="178"/>
      <c r="S10" s="178"/>
      <c r="T10" s="178"/>
      <c r="U10" s="177"/>
      <c r="V10" s="153"/>
    </row>
    <row r="11" spans="1:22" s="152" customFormat="1" ht="13.5" customHeight="1">
      <c r="A11" s="249"/>
      <c r="B11" s="179"/>
      <c r="C11" s="182"/>
      <c r="D11" s="175"/>
      <c r="E11" s="182"/>
      <c r="F11" s="174"/>
      <c r="G11" s="180" t="s">
        <v>172</v>
      </c>
      <c r="H11" s="175"/>
      <c r="I11" s="175"/>
      <c r="J11" s="178">
        <v>2</v>
      </c>
      <c r="K11" s="177">
        <v>2</v>
      </c>
      <c r="L11" s="176" t="s">
        <v>171</v>
      </c>
      <c r="M11" s="175"/>
      <c r="N11" s="175"/>
      <c r="O11" s="175">
        <v>2</v>
      </c>
      <c r="P11" s="174">
        <v>2</v>
      </c>
      <c r="Q11" s="181"/>
      <c r="R11" s="175"/>
      <c r="S11" s="175"/>
      <c r="T11" s="175"/>
      <c r="U11" s="174"/>
      <c r="V11" s="153"/>
    </row>
    <row r="12" spans="1:22" s="152" customFormat="1" ht="13.5" customHeight="1">
      <c r="A12" s="249"/>
      <c r="B12" s="179"/>
      <c r="C12" s="175"/>
      <c r="D12" s="175"/>
      <c r="E12" s="175"/>
      <c r="F12" s="174"/>
      <c r="G12" s="180" t="s">
        <v>107</v>
      </c>
      <c r="H12" s="178">
        <v>2</v>
      </c>
      <c r="I12" s="175">
        <v>2</v>
      </c>
      <c r="J12" s="175"/>
      <c r="K12" s="177"/>
      <c r="L12" s="176"/>
      <c r="M12" s="172"/>
      <c r="N12" s="172"/>
      <c r="O12" s="175"/>
      <c r="P12" s="174"/>
      <c r="Q12" s="173"/>
      <c r="R12" s="172"/>
      <c r="S12" s="172"/>
      <c r="T12" s="172"/>
      <c r="U12" s="171"/>
      <c r="V12" s="153"/>
    </row>
    <row r="13" spans="1:22" s="152" customFormat="1" ht="13.5" customHeight="1">
      <c r="A13" s="249"/>
      <c r="B13" s="179"/>
      <c r="C13" s="175"/>
      <c r="D13" s="175"/>
      <c r="E13" s="175"/>
      <c r="F13" s="174"/>
      <c r="G13" s="179"/>
      <c r="H13" s="178"/>
      <c r="I13" s="175"/>
      <c r="J13" s="175"/>
      <c r="K13" s="177"/>
      <c r="L13" s="176"/>
      <c r="M13" s="172"/>
      <c r="N13" s="172"/>
      <c r="O13" s="175"/>
      <c r="P13" s="174"/>
      <c r="Q13" s="173"/>
      <c r="R13" s="172"/>
      <c r="S13" s="172"/>
      <c r="T13" s="172"/>
      <c r="U13" s="171"/>
      <c r="V13" s="153"/>
    </row>
    <row r="14" spans="1:22" s="169" customFormat="1" ht="13.5" customHeight="1">
      <c r="A14" s="249"/>
      <c r="B14" s="157" t="s">
        <v>140</v>
      </c>
      <c r="C14" s="156">
        <f>SUM(C10:C13)</f>
        <v>0</v>
      </c>
      <c r="D14" s="156">
        <f>SUM(D10:D13)</f>
        <v>0</v>
      </c>
      <c r="E14" s="156">
        <f>SUM(E10:E13)</f>
        <v>2</v>
      </c>
      <c r="F14" s="160">
        <f>SUM(F10:F13)</f>
        <v>2</v>
      </c>
      <c r="G14" s="157" t="s">
        <v>140</v>
      </c>
      <c r="H14" s="156">
        <f>SUM(H10:H13)</f>
        <v>4</v>
      </c>
      <c r="I14" s="156">
        <f>SUM(I10:I13)</f>
        <v>4</v>
      </c>
      <c r="J14" s="156">
        <f>SUM(J10:J13)</f>
        <v>2</v>
      </c>
      <c r="K14" s="160">
        <f>SUM(K10:K13)</f>
        <v>2</v>
      </c>
      <c r="L14" s="158" t="s">
        <v>140</v>
      </c>
      <c r="M14" s="156">
        <f>SUM(M10:M13)</f>
        <v>2</v>
      </c>
      <c r="N14" s="156">
        <f>SUM(N10:N13)</f>
        <v>2</v>
      </c>
      <c r="O14" s="156">
        <f>SUM(O10:O13)</f>
        <v>2</v>
      </c>
      <c r="P14" s="156">
        <f>SUM(P10:P13)</f>
        <v>2</v>
      </c>
      <c r="Q14" s="157" t="s">
        <v>140</v>
      </c>
      <c r="R14" s="156">
        <f>SUM(R10:R13)</f>
        <v>0</v>
      </c>
      <c r="S14" s="156">
        <f>SUM(S10:S13)</f>
        <v>0</v>
      </c>
      <c r="T14" s="156">
        <f>SUM(T10:T13)</f>
        <v>0</v>
      </c>
      <c r="U14" s="160">
        <f>SUM(U10:U13)</f>
        <v>0</v>
      </c>
      <c r="V14" s="170"/>
    </row>
    <row r="15" spans="1:22" s="152" customFormat="1" ht="13.5" customHeight="1" thickBot="1">
      <c r="A15" s="271"/>
      <c r="B15" s="168" t="s">
        <v>20</v>
      </c>
      <c r="C15" s="253">
        <f>C14+E14+H14+J14+M14+O14+R14+T14</f>
        <v>12</v>
      </c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4"/>
      <c r="Q15" s="254"/>
      <c r="R15" s="254"/>
      <c r="S15" s="254"/>
      <c r="T15" s="254"/>
      <c r="U15" s="255"/>
      <c r="V15" s="153"/>
    </row>
    <row r="16" spans="1:22" s="152" customFormat="1" ht="13.5" customHeight="1" thickTop="1">
      <c r="A16" s="248" t="s">
        <v>170</v>
      </c>
      <c r="B16" s="167"/>
      <c r="C16" s="165"/>
      <c r="D16" s="165"/>
      <c r="E16" s="165"/>
      <c r="F16" s="164"/>
      <c r="G16" s="166" t="s">
        <v>170</v>
      </c>
      <c r="H16" s="165"/>
      <c r="I16" s="165"/>
      <c r="J16" s="165">
        <v>2</v>
      </c>
      <c r="K16" s="164">
        <v>2</v>
      </c>
      <c r="L16" s="166" t="s">
        <v>170</v>
      </c>
      <c r="M16" s="165">
        <v>2</v>
      </c>
      <c r="N16" s="165">
        <v>2</v>
      </c>
      <c r="O16" s="165">
        <v>2</v>
      </c>
      <c r="P16" s="164">
        <v>2</v>
      </c>
      <c r="Q16" s="163"/>
      <c r="R16" s="162"/>
      <c r="S16" s="162"/>
      <c r="T16" s="162"/>
      <c r="U16" s="161"/>
      <c r="V16" s="153"/>
    </row>
    <row r="17" spans="1:22" s="152" customFormat="1" ht="13.5" customHeight="1" thickBot="1">
      <c r="A17" s="249"/>
      <c r="B17" s="157" t="s">
        <v>140</v>
      </c>
      <c r="C17" s="156">
        <f>SUM(C16:C16)</f>
        <v>0</v>
      </c>
      <c r="D17" s="156">
        <f>SUM(D15:D16)</f>
        <v>0</v>
      </c>
      <c r="E17" s="156">
        <f>SUM(E15:E16)</f>
        <v>0</v>
      </c>
      <c r="F17" s="160">
        <f>SUM(F15:F16)</f>
        <v>0</v>
      </c>
      <c r="G17" s="157" t="s">
        <v>140</v>
      </c>
      <c r="H17" s="156">
        <f>SUM(H15:H16)</f>
        <v>0</v>
      </c>
      <c r="I17" s="156">
        <f>SUM(I15:I16)</f>
        <v>0</v>
      </c>
      <c r="J17" s="156">
        <f>SUM(J15:J16)</f>
        <v>2</v>
      </c>
      <c r="K17" s="159">
        <f>SUM(K15:K16)</f>
        <v>2</v>
      </c>
      <c r="L17" s="158" t="s">
        <v>140</v>
      </c>
      <c r="M17" s="156">
        <f>SUM(M15:M16)</f>
        <v>2</v>
      </c>
      <c r="N17" s="156">
        <f>SUM(N15:N16)</f>
        <v>2</v>
      </c>
      <c r="O17" s="156">
        <f>SUM(O15:O16)</f>
        <v>2</v>
      </c>
      <c r="P17" s="156">
        <f>SUM(P15:P16)</f>
        <v>2</v>
      </c>
      <c r="Q17" s="157" t="s">
        <v>140</v>
      </c>
      <c r="R17" s="156">
        <f>SUM(R15:R16)</f>
        <v>0</v>
      </c>
      <c r="S17" s="156">
        <f>SUM(S15:S16)</f>
        <v>0</v>
      </c>
      <c r="T17" s="156">
        <f>SUM(T15:T16)</f>
        <v>0</v>
      </c>
      <c r="U17" s="155">
        <f>SUM(U15:U16)</f>
        <v>0</v>
      </c>
      <c r="V17" s="153"/>
    </row>
    <row r="18" spans="1:22" s="152" customFormat="1" ht="38.4" customHeight="1" thickTop="1">
      <c r="A18" s="249"/>
      <c r="B18" s="250" t="s">
        <v>169</v>
      </c>
      <c r="C18" s="251"/>
      <c r="D18" s="251"/>
      <c r="E18" s="251"/>
      <c r="F18" s="251"/>
      <c r="G18" s="251"/>
      <c r="H18" s="251"/>
      <c r="I18" s="251"/>
      <c r="J18" s="251"/>
      <c r="K18" s="251"/>
      <c r="L18" s="251"/>
      <c r="M18" s="251"/>
      <c r="N18" s="251"/>
      <c r="O18" s="251"/>
      <c r="P18" s="251"/>
      <c r="Q18" s="251"/>
      <c r="R18" s="251"/>
      <c r="S18" s="251"/>
      <c r="T18" s="251"/>
      <c r="U18" s="252"/>
      <c r="V18" s="153"/>
    </row>
    <row r="19" spans="1:22" s="152" customFormat="1" ht="13.5" customHeight="1" thickBot="1">
      <c r="A19" s="249"/>
      <c r="B19" s="154" t="s">
        <v>20</v>
      </c>
      <c r="C19" s="253">
        <v>6</v>
      </c>
      <c r="D19" s="254"/>
      <c r="E19" s="254"/>
      <c r="F19" s="254"/>
      <c r="G19" s="254"/>
      <c r="H19" s="254"/>
      <c r="I19" s="254"/>
      <c r="J19" s="254"/>
      <c r="K19" s="254"/>
      <c r="L19" s="254"/>
      <c r="M19" s="254"/>
      <c r="N19" s="254"/>
      <c r="O19" s="254"/>
      <c r="P19" s="254"/>
      <c r="Q19" s="254"/>
      <c r="R19" s="254"/>
      <c r="S19" s="254"/>
      <c r="T19" s="254"/>
      <c r="U19" s="255"/>
      <c r="V19" s="153"/>
    </row>
    <row r="20" spans="1:22" s="73" customFormat="1" ht="13.5" customHeight="1" thickTop="1">
      <c r="A20" s="256" t="s">
        <v>168</v>
      </c>
      <c r="B20" s="151" t="s">
        <v>167</v>
      </c>
      <c r="C20" s="150">
        <v>2</v>
      </c>
      <c r="D20" s="150">
        <v>2</v>
      </c>
      <c r="E20" s="150"/>
      <c r="F20" s="149"/>
      <c r="G20" s="146" t="s">
        <v>166</v>
      </c>
      <c r="H20" s="145">
        <v>3</v>
      </c>
      <c r="I20" s="145">
        <v>3</v>
      </c>
      <c r="J20" s="145"/>
      <c r="K20" s="148"/>
      <c r="L20" s="146" t="s">
        <v>165</v>
      </c>
      <c r="M20" s="145">
        <v>3</v>
      </c>
      <c r="N20" s="145">
        <v>3</v>
      </c>
      <c r="O20" s="145"/>
      <c r="P20" s="147"/>
      <c r="Q20" s="146" t="s">
        <v>164</v>
      </c>
      <c r="R20" s="145"/>
      <c r="S20" s="145"/>
      <c r="T20" s="145">
        <v>2</v>
      </c>
      <c r="U20" s="144">
        <v>2</v>
      </c>
    </row>
    <row r="21" spans="1:22" s="73" customFormat="1" ht="13.5" customHeight="1">
      <c r="A21" s="257"/>
      <c r="B21" s="97" t="s">
        <v>163</v>
      </c>
      <c r="C21" s="96">
        <v>3</v>
      </c>
      <c r="D21" s="96">
        <v>3</v>
      </c>
      <c r="E21" s="96"/>
      <c r="F21" s="143"/>
      <c r="G21" s="115" t="s">
        <v>162</v>
      </c>
      <c r="H21" s="137">
        <v>3</v>
      </c>
      <c r="I21" s="137">
        <v>3</v>
      </c>
      <c r="J21" s="137">
        <v>3</v>
      </c>
      <c r="K21" s="139">
        <v>3</v>
      </c>
      <c r="L21" s="115" t="s">
        <v>161</v>
      </c>
      <c r="M21" s="137">
        <v>1</v>
      </c>
      <c r="N21" s="137">
        <v>3</v>
      </c>
      <c r="O21" s="94"/>
      <c r="P21" s="140"/>
      <c r="Q21" s="115" t="s">
        <v>160</v>
      </c>
      <c r="R21" s="137">
        <v>3</v>
      </c>
      <c r="S21" s="137">
        <v>3</v>
      </c>
      <c r="T21" s="137"/>
      <c r="U21" s="83"/>
    </row>
    <row r="22" spans="1:22" s="73" customFormat="1" ht="13.5" customHeight="1">
      <c r="A22" s="257"/>
      <c r="B22" s="94" t="s">
        <v>159</v>
      </c>
      <c r="C22" s="142">
        <v>3</v>
      </c>
      <c r="D22" s="137">
        <v>3</v>
      </c>
      <c r="E22" s="137"/>
      <c r="F22" s="139"/>
      <c r="G22" s="108" t="s">
        <v>158</v>
      </c>
      <c r="H22" s="96">
        <v>1</v>
      </c>
      <c r="I22" s="96">
        <v>3</v>
      </c>
      <c r="J22" s="137">
        <v>1</v>
      </c>
      <c r="K22" s="139">
        <v>3</v>
      </c>
      <c r="L22" s="115" t="s">
        <v>157</v>
      </c>
      <c r="M22" s="137">
        <v>3</v>
      </c>
      <c r="N22" s="137">
        <v>3</v>
      </c>
      <c r="O22" s="137"/>
      <c r="P22" s="136"/>
      <c r="Q22" s="115" t="s">
        <v>156</v>
      </c>
      <c r="R22" s="137"/>
      <c r="S22" s="137"/>
      <c r="T22" s="137">
        <v>3</v>
      </c>
      <c r="U22" s="83">
        <v>3</v>
      </c>
    </row>
    <row r="23" spans="1:22" s="73" customFormat="1" ht="13.5" customHeight="1">
      <c r="A23" s="257"/>
      <c r="B23" s="94" t="s">
        <v>155</v>
      </c>
      <c r="C23" s="142">
        <v>3</v>
      </c>
      <c r="D23" s="137">
        <v>3</v>
      </c>
      <c r="E23" s="142"/>
      <c r="F23" s="139"/>
      <c r="G23" s="108" t="s">
        <v>154</v>
      </c>
      <c r="H23" s="137">
        <v>3</v>
      </c>
      <c r="I23" s="137">
        <v>3</v>
      </c>
      <c r="J23" s="94"/>
      <c r="K23" s="141"/>
      <c r="L23" s="115" t="s">
        <v>153</v>
      </c>
      <c r="M23" s="137">
        <v>1</v>
      </c>
      <c r="N23" s="137">
        <v>3</v>
      </c>
      <c r="O23" s="94"/>
      <c r="P23" s="140"/>
      <c r="Q23" s="115"/>
      <c r="R23" s="137"/>
      <c r="S23" s="137"/>
      <c r="T23" s="137"/>
      <c r="U23" s="83"/>
    </row>
    <row r="24" spans="1:22" s="73" customFormat="1" ht="13.5" customHeight="1">
      <c r="A24" s="257"/>
      <c r="B24" s="102" t="s">
        <v>152</v>
      </c>
      <c r="C24" s="137">
        <v>1</v>
      </c>
      <c r="D24" s="137">
        <v>2</v>
      </c>
      <c r="E24" s="101"/>
      <c r="F24" s="101"/>
      <c r="G24" s="115" t="s">
        <v>151</v>
      </c>
      <c r="H24" s="137"/>
      <c r="I24" s="137"/>
      <c r="J24" s="137">
        <v>3</v>
      </c>
      <c r="K24" s="139">
        <v>3</v>
      </c>
      <c r="L24" s="115" t="s">
        <v>150</v>
      </c>
      <c r="M24" s="137">
        <v>3</v>
      </c>
      <c r="N24" s="137">
        <v>3</v>
      </c>
      <c r="O24" s="137"/>
      <c r="P24" s="136"/>
      <c r="Q24" s="135"/>
      <c r="R24" s="134"/>
      <c r="S24" s="134"/>
      <c r="T24" s="134"/>
      <c r="U24" s="133"/>
    </row>
    <row r="25" spans="1:22" s="73" customFormat="1" ht="13.5" customHeight="1">
      <c r="A25" s="257"/>
      <c r="B25" s="102" t="s">
        <v>149</v>
      </c>
      <c r="C25" s="134"/>
      <c r="D25" s="134"/>
      <c r="E25" s="134">
        <v>2</v>
      </c>
      <c r="F25" s="101">
        <v>2</v>
      </c>
      <c r="G25" s="100" t="s">
        <v>148</v>
      </c>
      <c r="H25" s="137"/>
      <c r="I25" s="137"/>
      <c r="J25" s="137">
        <v>3</v>
      </c>
      <c r="K25" s="139">
        <v>3</v>
      </c>
      <c r="L25" s="115" t="s">
        <v>147</v>
      </c>
      <c r="M25" s="137"/>
      <c r="N25" s="137"/>
      <c r="O25" s="137">
        <v>3</v>
      </c>
      <c r="P25" s="136">
        <v>3</v>
      </c>
      <c r="Q25" s="135"/>
      <c r="R25" s="134"/>
      <c r="S25" s="134"/>
      <c r="T25" s="134"/>
      <c r="U25" s="133"/>
    </row>
    <row r="26" spans="1:22" s="73" customFormat="1" ht="13.5" customHeight="1">
      <c r="A26" s="257"/>
      <c r="B26" s="102" t="s">
        <v>146</v>
      </c>
      <c r="C26" s="134"/>
      <c r="D26" s="134"/>
      <c r="E26" s="134">
        <v>3</v>
      </c>
      <c r="F26" s="101">
        <v>3</v>
      </c>
      <c r="G26" s="115"/>
      <c r="H26" s="137"/>
      <c r="I26" s="137"/>
      <c r="J26" s="137"/>
      <c r="K26" s="136"/>
      <c r="L26" s="115" t="s">
        <v>145</v>
      </c>
      <c r="M26" s="94"/>
      <c r="N26" s="94"/>
      <c r="O26" s="137">
        <v>3</v>
      </c>
      <c r="P26" s="136">
        <v>3</v>
      </c>
      <c r="Q26" s="135"/>
      <c r="R26" s="134"/>
      <c r="S26" s="134"/>
      <c r="T26" s="134"/>
      <c r="U26" s="133"/>
    </row>
    <row r="27" spans="1:22" s="73" customFormat="1" ht="13.5" customHeight="1">
      <c r="A27" s="257"/>
      <c r="B27" s="102" t="s">
        <v>144</v>
      </c>
      <c r="C27" s="134"/>
      <c r="D27" s="134"/>
      <c r="E27" s="134">
        <v>1</v>
      </c>
      <c r="F27" s="101">
        <v>3</v>
      </c>
      <c r="G27" s="115"/>
      <c r="H27" s="137"/>
      <c r="I27" s="137"/>
      <c r="J27" s="137"/>
      <c r="K27" s="136"/>
      <c r="L27" s="115" t="s">
        <v>143</v>
      </c>
      <c r="M27" s="137">
        <v>1</v>
      </c>
      <c r="N27" s="137">
        <v>3</v>
      </c>
      <c r="O27" s="137">
        <v>1</v>
      </c>
      <c r="P27" s="136">
        <v>3</v>
      </c>
      <c r="Q27" s="135"/>
      <c r="R27" s="134"/>
      <c r="S27" s="134"/>
      <c r="T27" s="134"/>
      <c r="U27" s="133"/>
    </row>
    <row r="28" spans="1:22" s="73" customFormat="1" ht="13.5" customHeight="1">
      <c r="A28" s="257"/>
      <c r="B28" s="102" t="s">
        <v>142</v>
      </c>
      <c r="C28" s="134"/>
      <c r="D28" s="134"/>
      <c r="E28" s="134">
        <v>3</v>
      </c>
      <c r="F28" s="101">
        <v>3</v>
      </c>
      <c r="G28" s="138"/>
      <c r="H28" s="134"/>
      <c r="I28" s="134"/>
      <c r="J28" s="134"/>
      <c r="K28" s="101"/>
      <c r="L28" s="115"/>
      <c r="M28" s="137"/>
      <c r="N28" s="137"/>
      <c r="O28" s="137"/>
      <c r="P28" s="136"/>
      <c r="Q28" s="135"/>
      <c r="R28" s="134"/>
      <c r="S28" s="134"/>
      <c r="T28" s="134"/>
      <c r="U28" s="133"/>
    </row>
    <row r="29" spans="1:22" s="73" customFormat="1" ht="13.5" customHeight="1">
      <c r="A29" s="257"/>
      <c r="B29" s="102" t="s">
        <v>141</v>
      </c>
      <c r="C29" s="134"/>
      <c r="D29" s="134"/>
      <c r="E29" s="134">
        <v>1</v>
      </c>
      <c r="F29" s="101">
        <v>3</v>
      </c>
      <c r="G29" s="138"/>
      <c r="H29" s="134"/>
      <c r="I29" s="134"/>
      <c r="J29" s="134"/>
      <c r="K29" s="101"/>
      <c r="L29" s="115"/>
      <c r="M29" s="137"/>
      <c r="N29" s="137"/>
      <c r="O29" s="137"/>
      <c r="P29" s="136"/>
      <c r="Q29" s="135"/>
      <c r="R29" s="134"/>
      <c r="S29" s="134"/>
      <c r="T29" s="134"/>
      <c r="U29" s="133"/>
    </row>
    <row r="30" spans="1:22" s="73" customFormat="1" ht="13.5" customHeight="1">
      <c r="A30" s="257"/>
      <c r="B30" s="102"/>
      <c r="C30" s="134"/>
      <c r="D30" s="134"/>
      <c r="E30" s="134"/>
      <c r="F30" s="101"/>
      <c r="G30" s="138"/>
      <c r="H30" s="134"/>
      <c r="I30" s="134"/>
      <c r="J30" s="134"/>
      <c r="K30" s="101"/>
      <c r="L30" s="115"/>
      <c r="M30" s="137"/>
      <c r="N30" s="137"/>
      <c r="O30" s="137"/>
      <c r="P30" s="136"/>
      <c r="Q30" s="135"/>
      <c r="R30" s="134"/>
      <c r="S30" s="134"/>
      <c r="T30" s="134"/>
      <c r="U30" s="133"/>
    </row>
    <row r="31" spans="1:22" s="73" customFormat="1" ht="13.5" customHeight="1">
      <c r="A31" s="257"/>
      <c r="B31" s="91" t="s">
        <v>19</v>
      </c>
      <c r="C31" s="91">
        <f>SUM(C20:C30)</f>
        <v>12</v>
      </c>
      <c r="D31" s="91">
        <f>SUM(D20:D30)</f>
        <v>13</v>
      </c>
      <c r="E31" s="91">
        <f>SUM(E20:E30)</f>
        <v>10</v>
      </c>
      <c r="F31" s="91">
        <f>SUM(F20:F30)</f>
        <v>14</v>
      </c>
      <c r="G31" s="88" t="s">
        <v>140</v>
      </c>
      <c r="H31" s="85">
        <f>SUM(H20:H30)</f>
        <v>10</v>
      </c>
      <c r="I31" s="85">
        <f>SUM(I20:I30)</f>
        <v>12</v>
      </c>
      <c r="J31" s="85">
        <f>SUM(J20:J30)</f>
        <v>10</v>
      </c>
      <c r="K31" s="87">
        <f>SUM(K20:K30)</f>
        <v>12</v>
      </c>
      <c r="L31" s="132" t="s">
        <v>19</v>
      </c>
      <c r="M31" s="90">
        <f>SUM(M20:M30)</f>
        <v>12</v>
      </c>
      <c r="N31" s="90">
        <f>SUM(N20:N30)</f>
        <v>18</v>
      </c>
      <c r="O31" s="90">
        <f>SUM(O20:O30)</f>
        <v>7</v>
      </c>
      <c r="P31" s="90">
        <f>SUM(P20:P30)</f>
        <v>9</v>
      </c>
      <c r="Q31" s="88" t="s">
        <v>19</v>
      </c>
      <c r="R31" s="85">
        <f>SUM(R20:R30)</f>
        <v>3</v>
      </c>
      <c r="S31" s="85">
        <f>SUM(S20:S30)</f>
        <v>3</v>
      </c>
      <c r="T31" s="85">
        <f>SUM(T20:T30)</f>
        <v>5</v>
      </c>
      <c r="U31" s="87">
        <f>SUM(U20:U30)</f>
        <v>5</v>
      </c>
    </row>
    <row r="32" spans="1:22" s="73" customFormat="1" ht="13.5" customHeight="1" thickBot="1">
      <c r="A32" s="258"/>
      <c r="B32" s="131" t="s">
        <v>20</v>
      </c>
      <c r="C32" s="259">
        <f>C31+E31+H31+J31+M31+O31+R31+T31</f>
        <v>69</v>
      </c>
      <c r="D32" s="260"/>
      <c r="E32" s="260"/>
      <c r="F32" s="260"/>
      <c r="G32" s="260"/>
      <c r="H32" s="260"/>
      <c r="I32" s="260"/>
      <c r="J32" s="260"/>
      <c r="K32" s="260"/>
      <c r="L32" s="260"/>
      <c r="M32" s="260"/>
      <c r="N32" s="260"/>
      <c r="O32" s="260"/>
      <c r="P32" s="260"/>
      <c r="Q32" s="261"/>
      <c r="R32" s="261"/>
      <c r="S32" s="261"/>
      <c r="T32" s="261"/>
      <c r="U32" s="262"/>
    </row>
    <row r="33" spans="1:21" s="73" customFormat="1" ht="13.5" customHeight="1" thickTop="1">
      <c r="A33" s="256" t="s">
        <v>139</v>
      </c>
      <c r="B33" s="130" t="s">
        <v>138</v>
      </c>
      <c r="C33" s="128">
        <v>0</v>
      </c>
      <c r="D33" s="128">
        <v>0</v>
      </c>
      <c r="E33" s="128"/>
      <c r="F33" s="127"/>
      <c r="G33" s="129" t="s">
        <v>137</v>
      </c>
      <c r="H33" s="128">
        <v>3</v>
      </c>
      <c r="I33" s="128">
        <v>3</v>
      </c>
      <c r="J33" s="128"/>
      <c r="K33" s="127"/>
      <c r="L33" s="129" t="s">
        <v>137</v>
      </c>
      <c r="M33" s="128"/>
      <c r="N33" s="128"/>
      <c r="O33" s="128"/>
      <c r="P33" s="127"/>
      <c r="Q33" s="129" t="s">
        <v>137</v>
      </c>
      <c r="R33" s="128">
        <v>6</v>
      </c>
      <c r="S33" s="128">
        <v>6</v>
      </c>
      <c r="T33" s="128"/>
      <c r="U33" s="127"/>
    </row>
    <row r="34" spans="1:21" s="73" customFormat="1" ht="13.5" customHeight="1">
      <c r="A34" s="257"/>
      <c r="B34" s="263" t="s">
        <v>136</v>
      </c>
      <c r="C34" s="263"/>
      <c r="D34" s="263"/>
      <c r="E34" s="263"/>
      <c r="F34" s="264"/>
      <c r="G34" s="265" t="s">
        <v>136</v>
      </c>
      <c r="H34" s="263"/>
      <c r="I34" s="263"/>
      <c r="J34" s="263"/>
      <c r="K34" s="264"/>
      <c r="L34" s="265" t="s">
        <v>136</v>
      </c>
      <c r="M34" s="263"/>
      <c r="N34" s="263"/>
      <c r="O34" s="263"/>
      <c r="P34" s="264"/>
      <c r="Q34" s="265" t="s">
        <v>136</v>
      </c>
      <c r="R34" s="263"/>
      <c r="S34" s="263"/>
      <c r="T34" s="263"/>
      <c r="U34" s="264"/>
    </row>
    <row r="35" spans="1:21" s="73" customFormat="1" ht="13.5" customHeight="1">
      <c r="A35" s="257"/>
      <c r="B35" s="126" t="s">
        <v>135</v>
      </c>
      <c r="C35" s="96"/>
      <c r="D35" s="96"/>
      <c r="E35" s="96">
        <v>0</v>
      </c>
      <c r="F35" s="95">
        <v>0</v>
      </c>
      <c r="G35" s="108" t="s">
        <v>135</v>
      </c>
      <c r="H35" s="96"/>
      <c r="I35" s="96"/>
      <c r="J35" s="96">
        <v>3</v>
      </c>
      <c r="K35" s="95">
        <v>3</v>
      </c>
      <c r="L35" s="108" t="s">
        <v>135</v>
      </c>
      <c r="M35" s="96"/>
      <c r="N35" s="96"/>
      <c r="O35" s="96">
        <v>9</v>
      </c>
      <c r="P35" s="95">
        <v>9</v>
      </c>
      <c r="Q35" s="108" t="s">
        <v>135</v>
      </c>
      <c r="R35" s="96"/>
      <c r="S35" s="96"/>
      <c r="T35" s="96">
        <v>6</v>
      </c>
      <c r="U35" s="95">
        <v>6</v>
      </c>
    </row>
    <row r="36" spans="1:21" s="73" customFormat="1" ht="13.5" customHeight="1" thickBot="1">
      <c r="A36" s="257"/>
      <c r="B36" s="266" t="s">
        <v>134</v>
      </c>
      <c r="C36" s="266"/>
      <c r="D36" s="266"/>
      <c r="E36" s="266"/>
      <c r="F36" s="267"/>
      <c r="G36" s="268" t="s">
        <v>134</v>
      </c>
      <c r="H36" s="266"/>
      <c r="I36" s="266"/>
      <c r="J36" s="266"/>
      <c r="K36" s="267"/>
      <c r="L36" s="268" t="s">
        <v>134</v>
      </c>
      <c r="M36" s="266"/>
      <c r="N36" s="266"/>
      <c r="O36" s="266"/>
      <c r="P36" s="267"/>
      <c r="Q36" s="268" t="s">
        <v>134</v>
      </c>
      <c r="R36" s="266"/>
      <c r="S36" s="266"/>
      <c r="T36" s="266"/>
      <c r="U36" s="267"/>
    </row>
    <row r="37" spans="1:21" s="73" customFormat="1" ht="13.5" customHeight="1" thickTop="1">
      <c r="A37" s="257"/>
      <c r="B37" s="125"/>
      <c r="C37" s="124"/>
      <c r="D37" s="123"/>
      <c r="E37" s="118"/>
      <c r="F37" s="122"/>
      <c r="G37" s="100" t="s">
        <v>133</v>
      </c>
      <c r="H37" s="114">
        <v>3</v>
      </c>
      <c r="I37" s="114">
        <v>3</v>
      </c>
      <c r="J37" s="114"/>
      <c r="K37" s="114"/>
      <c r="L37" s="121" t="s">
        <v>132</v>
      </c>
      <c r="M37" s="120"/>
      <c r="N37" s="120"/>
      <c r="O37" s="117">
        <v>3</v>
      </c>
      <c r="P37" s="116">
        <v>3</v>
      </c>
      <c r="Q37" s="119" t="s">
        <v>131</v>
      </c>
      <c r="R37" s="118">
        <v>3</v>
      </c>
      <c r="S37" s="118">
        <v>3</v>
      </c>
      <c r="T37" s="117"/>
      <c r="U37" s="116"/>
    </row>
    <row r="38" spans="1:21" s="73" customFormat="1" ht="13.5" customHeight="1">
      <c r="A38" s="257"/>
      <c r="B38" s="102"/>
      <c r="C38" s="99"/>
      <c r="D38" s="101"/>
      <c r="E38" s="101"/>
      <c r="F38" s="101"/>
      <c r="G38" s="115" t="s">
        <v>130</v>
      </c>
      <c r="H38" s="99"/>
      <c r="I38" s="99"/>
      <c r="J38" s="114">
        <v>3</v>
      </c>
      <c r="K38" s="114">
        <v>3</v>
      </c>
      <c r="L38" s="107" t="s">
        <v>129</v>
      </c>
      <c r="M38" s="84"/>
      <c r="N38" s="84"/>
      <c r="O38" s="106">
        <v>3</v>
      </c>
      <c r="P38" s="109">
        <v>3</v>
      </c>
      <c r="Q38" s="113" t="s">
        <v>128</v>
      </c>
      <c r="R38" s="112">
        <v>3</v>
      </c>
      <c r="S38" s="112">
        <v>3</v>
      </c>
      <c r="T38" s="106"/>
      <c r="U38" s="109"/>
    </row>
    <row r="39" spans="1:21" s="73" customFormat="1" ht="13.5" customHeight="1">
      <c r="A39" s="257"/>
      <c r="B39" s="102"/>
      <c r="C39" s="99"/>
      <c r="D39" s="101"/>
      <c r="E39" s="101"/>
      <c r="F39" s="101"/>
      <c r="G39" s="100"/>
      <c r="H39" s="99"/>
      <c r="I39" s="99"/>
      <c r="J39" s="98"/>
      <c r="K39" s="98"/>
      <c r="L39" s="108" t="s">
        <v>127</v>
      </c>
      <c r="M39" s="106"/>
      <c r="N39" s="106"/>
      <c r="O39" s="96">
        <v>3</v>
      </c>
      <c r="P39" s="95">
        <v>3</v>
      </c>
      <c r="Q39" s="103" t="s">
        <v>126</v>
      </c>
      <c r="R39" s="84">
        <v>3</v>
      </c>
      <c r="S39" s="84">
        <v>3</v>
      </c>
      <c r="T39" s="106"/>
      <c r="U39" s="109"/>
    </row>
    <row r="40" spans="1:21" s="73" customFormat="1" ht="13.5" customHeight="1">
      <c r="A40" s="257"/>
      <c r="B40" s="102"/>
      <c r="C40" s="99"/>
      <c r="D40" s="101"/>
      <c r="E40" s="101"/>
      <c r="F40" s="101"/>
      <c r="G40" s="100"/>
      <c r="H40" s="99"/>
      <c r="I40" s="99"/>
      <c r="J40" s="98"/>
      <c r="K40" s="98"/>
      <c r="L40" s="110" t="s">
        <v>125</v>
      </c>
      <c r="M40" s="106"/>
      <c r="N40" s="106"/>
      <c r="O40" s="96">
        <v>3</v>
      </c>
      <c r="P40" s="95">
        <v>3</v>
      </c>
      <c r="Q40" s="111" t="s">
        <v>124</v>
      </c>
      <c r="R40" s="84">
        <v>3</v>
      </c>
      <c r="S40" s="84">
        <v>3</v>
      </c>
      <c r="T40" s="106"/>
      <c r="U40" s="109"/>
    </row>
    <row r="41" spans="1:21" s="73" customFormat="1" ht="13.5" customHeight="1">
      <c r="A41" s="257"/>
      <c r="B41" s="102"/>
      <c r="C41" s="99"/>
      <c r="D41" s="101"/>
      <c r="E41" s="101"/>
      <c r="F41" s="101"/>
      <c r="G41" s="100"/>
      <c r="H41" s="99"/>
      <c r="I41" s="99"/>
      <c r="J41" s="98"/>
      <c r="K41" s="98"/>
      <c r="L41" s="110"/>
      <c r="M41" s="106"/>
      <c r="N41" s="106"/>
      <c r="O41" s="96"/>
      <c r="P41" s="95"/>
      <c r="Q41" s="94" t="s">
        <v>123</v>
      </c>
      <c r="R41" s="84">
        <v>3</v>
      </c>
      <c r="S41" s="84">
        <v>3</v>
      </c>
      <c r="T41" s="106"/>
      <c r="U41" s="109"/>
    </row>
    <row r="42" spans="1:21" s="73" customFormat="1" ht="13.5" customHeight="1">
      <c r="A42" s="257"/>
      <c r="B42" s="102"/>
      <c r="C42" s="99"/>
      <c r="D42" s="101"/>
      <c r="E42" s="101"/>
      <c r="F42" s="101"/>
      <c r="G42" s="100"/>
      <c r="H42" s="99"/>
      <c r="I42" s="99"/>
      <c r="J42" s="98"/>
      <c r="K42" s="98"/>
      <c r="L42" s="107"/>
      <c r="M42" s="106"/>
      <c r="N42" s="106"/>
      <c r="O42" s="96"/>
      <c r="P42" s="95"/>
      <c r="Q42" s="94" t="s">
        <v>122</v>
      </c>
      <c r="R42" s="84"/>
      <c r="S42" s="84"/>
      <c r="T42" s="84">
        <v>3</v>
      </c>
      <c r="U42" s="83">
        <v>3</v>
      </c>
    </row>
    <row r="43" spans="1:21" s="73" customFormat="1" ht="13.5" customHeight="1">
      <c r="A43" s="257"/>
      <c r="B43" s="102"/>
      <c r="C43" s="99"/>
      <c r="D43" s="101"/>
      <c r="E43" s="101"/>
      <c r="F43" s="101"/>
      <c r="G43" s="100"/>
      <c r="H43" s="99"/>
      <c r="I43" s="99"/>
      <c r="J43" s="98"/>
      <c r="K43" s="98"/>
      <c r="L43" s="108"/>
      <c r="M43" s="106"/>
      <c r="N43" s="106"/>
      <c r="O43" s="96"/>
      <c r="P43" s="95"/>
      <c r="Q43" s="103" t="s">
        <v>121</v>
      </c>
      <c r="R43" s="84"/>
      <c r="S43" s="84"/>
      <c r="T43" s="84">
        <v>3</v>
      </c>
      <c r="U43" s="83">
        <v>3</v>
      </c>
    </row>
    <row r="44" spans="1:21" s="73" customFormat="1" ht="13.5" customHeight="1">
      <c r="A44" s="257"/>
      <c r="B44" s="102"/>
      <c r="C44" s="99"/>
      <c r="D44" s="101"/>
      <c r="E44" s="101"/>
      <c r="F44" s="101"/>
      <c r="G44" s="100"/>
      <c r="H44" s="99"/>
      <c r="I44" s="99"/>
      <c r="J44" s="98"/>
      <c r="K44" s="98"/>
      <c r="L44" s="107"/>
      <c r="M44" s="106"/>
      <c r="N44" s="106"/>
      <c r="O44" s="105"/>
      <c r="P44" s="104"/>
      <c r="Q44" s="103" t="s">
        <v>120</v>
      </c>
      <c r="R44" s="93"/>
      <c r="S44" s="93"/>
      <c r="T44" s="84">
        <v>3</v>
      </c>
      <c r="U44" s="83">
        <v>3</v>
      </c>
    </row>
    <row r="45" spans="1:21" s="73" customFormat="1" ht="13.5" customHeight="1">
      <c r="A45" s="257"/>
      <c r="B45" s="102"/>
      <c r="C45" s="99"/>
      <c r="D45" s="101"/>
      <c r="E45" s="101"/>
      <c r="F45" s="101"/>
      <c r="G45" s="100"/>
      <c r="H45" s="99"/>
      <c r="I45" s="99"/>
      <c r="J45" s="98"/>
      <c r="K45" s="98"/>
      <c r="L45" s="107"/>
      <c r="M45" s="106"/>
      <c r="N45" s="106"/>
      <c r="O45" s="105"/>
      <c r="P45" s="104"/>
      <c r="Q45" s="103" t="s">
        <v>119</v>
      </c>
      <c r="R45" s="93"/>
      <c r="S45" s="93"/>
      <c r="T45" s="84">
        <v>3</v>
      </c>
      <c r="U45" s="83">
        <v>3</v>
      </c>
    </row>
    <row r="46" spans="1:21" s="73" customFormat="1" ht="13.5" customHeight="1">
      <c r="A46" s="257"/>
      <c r="B46" s="102"/>
      <c r="C46" s="99"/>
      <c r="D46" s="101"/>
      <c r="E46" s="101"/>
      <c r="F46" s="101"/>
      <c r="G46" s="100"/>
      <c r="H46" s="99"/>
      <c r="I46" s="99"/>
      <c r="J46" s="98"/>
      <c r="K46" s="98"/>
      <c r="L46" s="97"/>
      <c r="M46" s="96"/>
      <c r="N46" s="96"/>
      <c r="O46" s="96"/>
      <c r="P46" s="95"/>
      <c r="Q46" s="94" t="s">
        <v>118</v>
      </c>
      <c r="R46" s="93"/>
      <c r="S46" s="93"/>
      <c r="T46" s="84">
        <v>3</v>
      </c>
      <c r="U46" s="83">
        <v>3</v>
      </c>
    </row>
    <row r="47" spans="1:21" ht="13.5" customHeight="1">
      <c r="A47" s="257"/>
      <c r="B47" s="91"/>
      <c r="C47" s="91"/>
      <c r="D47" s="91"/>
      <c r="E47" s="90"/>
      <c r="F47" s="92"/>
      <c r="G47" s="88"/>
      <c r="H47" s="91"/>
      <c r="I47" s="91"/>
      <c r="J47" s="90"/>
      <c r="K47" s="89"/>
      <c r="L47" s="88"/>
      <c r="M47" s="85"/>
      <c r="N47" s="85"/>
      <c r="O47" s="85"/>
      <c r="P47" s="87"/>
      <c r="Q47" s="86"/>
      <c r="R47" s="85"/>
      <c r="S47" s="85"/>
      <c r="T47" s="84"/>
      <c r="U47" s="83"/>
    </row>
    <row r="48" spans="1:21" ht="13.5" customHeight="1" thickBot="1">
      <c r="A48" s="258"/>
      <c r="B48" s="82" t="s">
        <v>20</v>
      </c>
      <c r="C48" s="269">
        <f>C33+E35+H33+J35+M33+O35+R33+T35</f>
        <v>27</v>
      </c>
      <c r="D48" s="269"/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70"/>
    </row>
    <row r="49" spans="1:23" s="75" customFormat="1" ht="20.100000000000001" customHeight="1" thickTop="1" thickBot="1">
      <c r="A49" s="246" t="s">
        <v>117</v>
      </c>
      <c r="B49" s="247"/>
      <c r="C49" s="79">
        <f>C8+C14+C31+C33+C17</f>
        <v>18</v>
      </c>
      <c r="D49" s="79">
        <f>D8+D14+D31+D33+D17</f>
        <v>19</v>
      </c>
      <c r="E49" s="79">
        <f>E8+E14+E31+E35+E17</f>
        <v>16</v>
      </c>
      <c r="F49" s="79">
        <f>F8+F14+F31+F35+F17</f>
        <v>20</v>
      </c>
      <c r="G49" s="81" t="s">
        <v>116</v>
      </c>
      <c r="H49" s="79">
        <f>H8+H14+H31+H33+H17</f>
        <v>19</v>
      </c>
      <c r="I49" s="79">
        <f>I8+I14+I31+I33+I17</f>
        <v>21</v>
      </c>
      <c r="J49" s="79">
        <f>J8+J14+J31+J35+J17</f>
        <v>19</v>
      </c>
      <c r="K49" s="79">
        <f>K8+K14+K31+K35+K17</f>
        <v>21</v>
      </c>
      <c r="L49" s="81" t="s">
        <v>116</v>
      </c>
      <c r="M49" s="79">
        <f>M8+M14+M31+M33+M17</f>
        <v>16</v>
      </c>
      <c r="N49" s="79">
        <f>N8+N14+N31+N33+N17</f>
        <v>22</v>
      </c>
      <c r="O49" s="79">
        <f>O8+O14+O31+O35+O17</f>
        <v>20</v>
      </c>
      <c r="P49" s="79">
        <f>P8+P14+P31+P35+P17</f>
        <v>22</v>
      </c>
      <c r="Q49" s="80" t="s">
        <v>116</v>
      </c>
      <c r="R49" s="79">
        <f>R8+R14+R31+R33+R17</f>
        <v>9</v>
      </c>
      <c r="S49" s="79">
        <f>S8+S14+S31+S33+S17</f>
        <v>9</v>
      </c>
      <c r="T49" s="79">
        <f>T8+T14+T31+T35+T17</f>
        <v>11</v>
      </c>
      <c r="U49" s="78">
        <f>U8+U14+U31+U35+U17</f>
        <v>11</v>
      </c>
      <c r="W49" s="290">
        <f>SUM(T49+R49+O49+M49+J49+H49+E49+C49)</f>
        <v>128</v>
      </c>
    </row>
    <row r="50" spans="1:23" s="75" customFormat="1" ht="13.5" customHeight="1" thickTop="1">
      <c r="A50" s="76"/>
      <c r="B50" s="73"/>
      <c r="C50" s="73"/>
      <c r="D50" s="73"/>
      <c r="E50" s="73"/>
      <c r="F50" s="73"/>
      <c r="G50" s="73"/>
      <c r="H50" s="73"/>
      <c r="I50" s="73"/>
      <c r="J50" s="73"/>
      <c r="K50" s="77"/>
      <c r="L50" s="239"/>
      <c r="M50" s="239"/>
      <c r="N50" s="239"/>
      <c r="O50" s="239"/>
      <c r="P50" s="239"/>
      <c r="Q50" s="240"/>
      <c r="R50" s="240"/>
      <c r="S50" s="240"/>
      <c r="T50" s="240"/>
      <c r="U50" s="240"/>
    </row>
    <row r="51" spans="1:23" s="75" customFormat="1" ht="13.5" customHeight="1">
      <c r="A51" s="76"/>
      <c r="B51" s="241" t="s">
        <v>115</v>
      </c>
      <c r="C51" s="241"/>
      <c r="D51" s="241"/>
      <c r="E51" s="241"/>
      <c r="F51" s="241"/>
      <c r="G51" s="241"/>
      <c r="H51" s="73"/>
      <c r="I51" s="73"/>
      <c r="J51" s="73"/>
      <c r="K51" s="242" t="s">
        <v>114</v>
      </c>
      <c r="L51" s="245" t="s">
        <v>113</v>
      </c>
      <c r="M51" s="245"/>
      <c r="N51" s="245"/>
      <c r="O51" s="245"/>
      <c r="P51" s="245"/>
      <c r="Q51" s="245" t="s">
        <v>112</v>
      </c>
      <c r="R51" s="245"/>
      <c r="S51" s="245"/>
      <c r="T51" s="245"/>
      <c r="U51" s="245"/>
    </row>
    <row r="52" spans="1:23" s="75" customFormat="1" ht="13.5" customHeight="1">
      <c r="A52" s="76"/>
      <c r="B52" s="73"/>
      <c r="C52" s="73"/>
      <c r="D52" s="73"/>
      <c r="E52" s="73"/>
      <c r="F52" s="73"/>
      <c r="G52" s="73"/>
      <c r="H52" s="73"/>
      <c r="I52" s="73"/>
      <c r="J52" s="73"/>
      <c r="K52" s="243"/>
      <c r="L52" s="245" t="s">
        <v>111</v>
      </c>
      <c r="M52" s="245"/>
      <c r="N52" s="245"/>
      <c r="O52" s="245"/>
      <c r="P52" s="245"/>
      <c r="Q52" s="245" t="s">
        <v>110</v>
      </c>
      <c r="R52" s="245"/>
      <c r="S52" s="245"/>
      <c r="T52" s="245"/>
      <c r="U52" s="245"/>
    </row>
    <row r="53" spans="1:23" s="73" customFormat="1" ht="13.5" customHeight="1">
      <c r="A53" s="74"/>
      <c r="K53" s="244"/>
      <c r="L53" s="245" t="s">
        <v>109</v>
      </c>
      <c r="M53" s="245"/>
      <c r="N53" s="245"/>
      <c r="O53" s="245"/>
      <c r="P53" s="245"/>
      <c r="Q53" s="245" t="s">
        <v>108</v>
      </c>
      <c r="R53" s="245"/>
      <c r="S53" s="245"/>
      <c r="T53" s="245"/>
      <c r="U53" s="245"/>
    </row>
  </sheetData>
  <mergeCells count="48">
    <mergeCell ref="A1:U1"/>
    <mergeCell ref="A2:A4"/>
    <mergeCell ref="B2:B4"/>
    <mergeCell ref="C2:F2"/>
    <mergeCell ref="G2:G4"/>
    <mergeCell ref="H2:K2"/>
    <mergeCell ref="A10:A15"/>
    <mergeCell ref="C15:U15"/>
    <mergeCell ref="C3:D3"/>
    <mergeCell ref="E3:F3"/>
    <mergeCell ref="H3:I3"/>
    <mergeCell ref="J3:K3"/>
    <mergeCell ref="L2:L4"/>
    <mergeCell ref="M2:P2"/>
    <mergeCell ref="R3:S3"/>
    <mergeCell ref="T3:U3"/>
    <mergeCell ref="A5:A9"/>
    <mergeCell ref="C9:U9"/>
    <mergeCell ref="Q2:Q4"/>
    <mergeCell ref="R2:U2"/>
    <mergeCell ref="M3:N3"/>
    <mergeCell ref="O3:P3"/>
    <mergeCell ref="A49:B49"/>
    <mergeCell ref="A16:A19"/>
    <mergeCell ref="B18:U18"/>
    <mergeCell ref="C19:U19"/>
    <mergeCell ref="A20:A32"/>
    <mergeCell ref="C32:U32"/>
    <mergeCell ref="A33:A48"/>
    <mergeCell ref="B34:F34"/>
    <mergeCell ref="G34:K34"/>
    <mergeCell ref="L34:P34"/>
    <mergeCell ref="Q34:U34"/>
    <mergeCell ref="B36:F36"/>
    <mergeCell ref="G36:K36"/>
    <mergeCell ref="L36:P36"/>
    <mergeCell ref="Q36:U36"/>
    <mergeCell ref="C48:U48"/>
    <mergeCell ref="L50:P50"/>
    <mergeCell ref="Q50:U50"/>
    <mergeCell ref="B51:G51"/>
    <mergeCell ref="K51:K53"/>
    <mergeCell ref="L51:P51"/>
    <mergeCell ref="Q51:U51"/>
    <mergeCell ref="L52:P52"/>
    <mergeCell ref="Q52:U52"/>
    <mergeCell ref="L53:P53"/>
    <mergeCell ref="Q53:U53"/>
  </mergeCells>
  <phoneticPr fontId="5" type="noConversion"/>
  <printOptions horizontalCentered="1"/>
  <pageMargins left="0.27559055118110237" right="0.19685039370078741" top="0.51181102362204722" bottom="0.51181102362204722" header="0.23622047244094491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已命名的範圍</vt:lpstr>
      </vt:variant>
      <vt:variant>
        <vt:i4>1</vt:i4>
      </vt:variant>
    </vt:vector>
  </HeadingPairs>
  <TitlesOfParts>
    <vt:vector size="3" baseType="lpstr">
      <vt:lpstr>機械夜四技</vt:lpstr>
      <vt:lpstr>電機夜四技</vt:lpstr>
      <vt:lpstr>電機夜四技!Print_Area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2021-11-19T09:13:08Z</cp:lastPrinted>
  <dcterms:created xsi:type="dcterms:W3CDTF">2018-04-02T09:00:49Z</dcterms:created>
  <dcterms:modified xsi:type="dcterms:W3CDTF">2021-11-19T09:13:22Z</dcterms:modified>
</cp:coreProperties>
</file>