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進修部桌面\01進修部\01課務組\01課程規劃表\108課規\"/>
    </mc:Choice>
  </mc:AlternateContent>
  <bookViews>
    <workbookView xWindow="600" yWindow="60" windowWidth="15480" windowHeight="11592"/>
  </bookViews>
  <sheets>
    <sheet name="行銷夜四技" sheetId="22" r:id="rId1"/>
    <sheet name="企管夜四技" sheetId="21" r:id="rId2"/>
  </sheets>
  <calcPr calcId="162913"/>
</workbook>
</file>

<file path=xl/calcChain.xml><?xml version="1.0" encoding="utf-8"?>
<calcChain xmlns="http://schemas.openxmlformats.org/spreadsheetml/2006/main">
  <c r="U46" i="21" l="1"/>
  <c r="T46" i="21"/>
  <c r="S46" i="21"/>
  <c r="R46" i="21"/>
  <c r="P46" i="21"/>
  <c r="O46" i="21"/>
  <c r="N46" i="21"/>
  <c r="M46" i="21"/>
  <c r="K46" i="21"/>
  <c r="J46" i="21"/>
  <c r="I46" i="21"/>
  <c r="H46" i="21"/>
  <c r="F46" i="21"/>
  <c r="E46" i="21"/>
  <c r="D46" i="21"/>
  <c r="C46" i="21"/>
  <c r="U31" i="21"/>
  <c r="T31" i="21"/>
  <c r="S31" i="21"/>
  <c r="R31" i="21"/>
  <c r="P31" i="21"/>
  <c r="O31" i="21"/>
  <c r="N31" i="21"/>
  <c r="M31" i="21"/>
  <c r="K31" i="21"/>
  <c r="J31" i="21"/>
  <c r="I31" i="21"/>
  <c r="H31" i="21"/>
  <c r="F31" i="21"/>
  <c r="E31" i="21"/>
  <c r="C31" i="21"/>
  <c r="C32" i="21" s="1"/>
  <c r="U18" i="21"/>
  <c r="U48" i="21" s="1"/>
  <c r="T18" i="21"/>
  <c r="T48" i="21" s="1"/>
  <c r="S18" i="21"/>
  <c r="R18" i="21"/>
  <c r="P18" i="21"/>
  <c r="O18" i="21"/>
  <c r="N18" i="21"/>
  <c r="N48" i="21" s="1"/>
  <c r="M18" i="21"/>
  <c r="M48" i="21" s="1"/>
  <c r="K18" i="21"/>
  <c r="J18" i="21"/>
  <c r="I18" i="21"/>
  <c r="H18" i="21"/>
  <c r="F18" i="21"/>
  <c r="F48" i="21" s="1"/>
  <c r="E18" i="21"/>
  <c r="E48" i="21" s="1"/>
  <c r="D18" i="21"/>
  <c r="C18" i="21"/>
  <c r="U15" i="21"/>
  <c r="T15" i="21"/>
  <c r="S15" i="21"/>
  <c r="R15" i="21"/>
  <c r="P15" i="21"/>
  <c r="O15" i="21"/>
  <c r="N15" i="21"/>
  <c r="M15" i="21"/>
  <c r="K15" i="21"/>
  <c r="J15" i="21"/>
  <c r="I15" i="21"/>
  <c r="H15" i="21"/>
  <c r="F15" i="21"/>
  <c r="E15" i="21"/>
  <c r="D15" i="21"/>
  <c r="C15" i="21"/>
  <c r="C16" i="21" s="1"/>
  <c r="U9" i="21"/>
  <c r="T9" i="21"/>
  <c r="S9" i="21"/>
  <c r="S48" i="21" s="1"/>
  <c r="R9" i="21"/>
  <c r="R48" i="21" s="1"/>
  <c r="P9" i="21"/>
  <c r="P48" i="21" s="1"/>
  <c r="O9" i="21"/>
  <c r="O48" i="21" s="1"/>
  <c r="N9" i="21"/>
  <c r="M9" i="21"/>
  <c r="K9" i="21"/>
  <c r="K48" i="21" s="1"/>
  <c r="J9" i="21"/>
  <c r="J48" i="21" s="1"/>
  <c r="I9" i="21"/>
  <c r="I48" i="21" s="1"/>
  <c r="H9" i="21"/>
  <c r="H48" i="21" s="1"/>
  <c r="F9" i="21"/>
  <c r="E9" i="21"/>
  <c r="D9" i="21"/>
  <c r="D48" i="21" s="1"/>
  <c r="C9" i="21"/>
  <c r="C48" i="21" s="1"/>
  <c r="C10" i="21" l="1"/>
  <c r="D9" i="22"/>
  <c r="D10" i="22" s="1"/>
  <c r="E9" i="22"/>
  <c r="F9" i="22"/>
  <c r="G9" i="22"/>
  <c r="G49" i="22" s="1"/>
  <c r="I9" i="22"/>
  <c r="J9" i="22"/>
  <c r="J49" i="22" s="1"/>
  <c r="K9" i="22"/>
  <c r="L9" i="22"/>
  <c r="N9" i="22"/>
  <c r="O9" i="22"/>
  <c r="O49" i="22" s="1"/>
  <c r="P9" i="22"/>
  <c r="Q9" i="22"/>
  <c r="Q49" i="22" s="1"/>
  <c r="S9" i="22"/>
  <c r="T9" i="22"/>
  <c r="U9" i="22"/>
  <c r="V9" i="22"/>
  <c r="V49" i="22" s="1"/>
  <c r="D13" i="22"/>
  <c r="E13" i="22"/>
  <c r="F13" i="22"/>
  <c r="G13" i="22"/>
  <c r="I13" i="22"/>
  <c r="J13" i="22"/>
  <c r="K13" i="22"/>
  <c r="L13" i="22"/>
  <c r="N13" i="22"/>
  <c r="O13" i="22"/>
  <c r="P13" i="22"/>
  <c r="Q13" i="22"/>
  <c r="S13" i="22"/>
  <c r="D14" i="22" s="1"/>
  <c r="T13" i="22"/>
  <c r="U13" i="22"/>
  <c r="V13" i="22"/>
  <c r="D16" i="22"/>
  <c r="E16" i="22"/>
  <c r="E49" i="22" s="1"/>
  <c r="F16" i="22"/>
  <c r="F49" i="22" s="1"/>
  <c r="G16" i="22"/>
  <c r="I16" i="22"/>
  <c r="J16" i="22"/>
  <c r="K16" i="22"/>
  <c r="L16" i="22"/>
  <c r="L49" i="22" s="1"/>
  <c r="N16" i="22"/>
  <c r="N49" i="22" s="1"/>
  <c r="O16" i="22"/>
  <c r="P16" i="22"/>
  <c r="Q16" i="22"/>
  <c r="S16" i="22"/>
  <c r="T16" i="22"/>
  <c r="T49" i="22" s="1"/>
  <c r="U16" i="22"/>
  <c r="U49" i="22" s="1"/>
  <c r="V16" i="22"/>
  <c r="D29" i="22"/>
  <c r="E29" i="22"/>
  <c r="F29" i="22"/>
  <c r="G29" i="22"/>
  <c r="I29" i="22"/>
  <c r="J29" i="22"/>
  <c r="K29" i="22"/>
  <c r="L29" i="22"/>
  <c r="N29" i="22"/>
  <c r="O29" i="22"/>
  <c r="P29" i="22"/>
  <c r="Q29" i="22"/>
  <c r="S29" i="22"/>
  <c r="T29" i="22"/>
  <c r="U29" i="22"/>
  <c r="V29" i="22"/>
  <c r="D30" i="22"/>
  <c r="D47" i="22"/>
  <c r="E47" i="22"/>
  <c r="F47" i="22"/>
  <c r="G47" i="22"/>
  <c r="I47" i="22"/>
  <c r="J47" i="22"/>
  <c r="K47" i="22"/>
  <c r="L47" i="22"/>
  <c r="N47" i="22"/>
  <c r="O47" i="22"/>
  <c r="P47" i="22"/>
  <c r="Q47" i="22"/>
  <c r="S47" i="22"/>
  <c r="T47" i="22"/>
  <c r="U47" i="22"/>
  <c r="V47" i="22"/>
  <c r="D49" i="22"/>
  <c r="I49" i="22"/>
  <c r="K49" i="22"/>
  <c r="P49" i="22"/>
  <c r="S49" i="22"/>
</calcChain>
</file>

<file path=xl/sharedStrings.xml><?xml version="1.0" encoding="utf-8"?>
<sst xmlns="http://schemas.openxmlformats.org/spreadsheetml/2006/main" count="306" uniqueCount="201">
  <si>
    <t>類別</t>
  </si>
  <si>
    <t>第一學年</t>
  </si>
  <si>
    <t>第二學年</t>
  </si>
  <si>
    <t>第三學年</t>
  </si>
  <si>
    <t>第四學年</t>
  </si>
  <si>
    <t>上</t>
  </si>
  <si>
    <t>下</t>
  </si>
  <si>
    <t>學分</t>
  </si>
  <si>
    <t>時數</t>
  </si>
  <si>
    <t>小計</t>
  </si>
  <si>
    <t>類別學分小計</t>
  </si>
  <si>
    <t>專業必修科目</t>
  </si>
  <si>
    <t>人力資源管理</t>
  </si>
  <si>
    <t>國際企業管理</t>
  </si>
  <si>
    <t>生產與作業管理</t>
  </si>
  <si>
    <t>策略管理</t>
  </si>
  <si>
    <t>電腦與實習</t>
    <phoneticPr fontId="1" type="noConversion"/>
  </si>
  <si>
    <t>商用英文</t>
    <phoneticPr fontId="1" type="noConversion"/>
  </si>
  <si>
    <t>顧客關係管理</t>
    <phoneticPr fontId="1" type="noConversion"/>
  </si>
  <si>
    <t>類別學分小計</t>
    <phoneticPr fontId="1" type="noConversion"/>
  </si>
  <si>
    <t>廣告實務</t>
    <phoneticPr fontId="1" type="noConversion"/>
  </si>
  <si>
    <t>市場調查</t>
    <phoneticPr fontId="1" type="noConversion"/>
  </si>
  <si>
    <t>企業專題製作(二)</t>
    <phoneticPr fontId="1" type="noConversion"/>
  </si>
  <si>
    <t>學期學分時數總計</t>
    <phoneticPr fontId="1" type="noConversion"/>
  </si>
  <si>
    <t>合計</t>
    <phoneticPr fontId="1" type="noConversion"/>
  </si>
  <si>
    <t>專業選修(上學期)</t>
  </si>
  <si>
    <t>專業選修(下學期)</t>
  </si>
  <si>
    <t>※每週授課上限24小時；下限9小時</t>
    <phoneticPr fontId="1" type="noConversion"/>
  </si>
  <si>
    <t>備
註</t>
    <phoneticPr fontId="1" type="noConversion"/>
  </si>
  <si>
    <t>最低畢業學分數：128學分</t>
    <phoneticPr fontId="1" type="noConversion"/>
  </si>
  <si>
    <t>專業必修：70學分</t>
    <phoneticPr fontId="1" type="noConversion"/>
  </si>
  <si>
    <t xml:space="preserve">科目名稱 </t>
    <phoneticPr fontId="1" type="noConversion"/>
  </si>
  <si>
    <t>說明：2/2 無 ； 3/3 無</t>
  </si>
  <si>
    <t>說明：2/2 2門 ； 3/3 無</t>
  </si>
  <si>
    <t>說明：2/2 3門 ； 3/3 無</t>
  </si>
  <si>
    <t>說明：2/2 1門 ； 3/3 無</t>
  </si>
  <si>
    <t>物流管理</t>
  </si>
  <si>
    <t>基礎通識</t>
    <phoneticPr fontId="1" type="noConversion"/>
  </si>
  <si>
    <t>職用通識</t>
    <phoneticPr fontId="1" type="noConversion"/>
  </si>
  <si>
    <t>職場應用文</t>
    <phoneticPr fontId="1" type="noConversion"/>
  </si>
  <si>
    <t>法律與生活</t>
    <phoneticPr fontId="1" type="noConversion"/>
  </si>
  <si>
    <t>職場安全與衛生</t>
    <phoneticPr fontId="1" type="noConversion"/>
  </si>
  <si>
    <t>小計</t>
    <phoneticPr fontId="1" type="noConversion"/>
  </si>
  <si>
    <t>多元通識</t>
    <phoneticPr fontId="1" type="noConversion"/>
  </si>
  <si>
    <t>多元通識：6學分</t>
    <phoneticPr fontId="1" type="noConversion"/>
  </si>
  <si>
    <t>〈108〉</t>
    <phoneticPr fontId="1" type="noConversion"/>
  </si>
  <si>
    <t>〈109〉</t>
    <phoneticPr fontId="1" type="noConversion"/>
  </si>
  <si>
    <t>〈111〉</t>
    <phoneticPr fontId="1" type="noConversion"/>
  </si>
  <si>
    <t xml:space="preserve">為符合本校「通識規劃特色」，同學畢業應修滿「基礎通識」１2學分、「職用通識」１0學分及「多元通識」６學分，共計28分。
</t>
    <phoneticPr fontId="1" type="noConversion"/>
  </si>
  <si>
    <t>基礎通識：12學分</t>
    <phoneticPr fontId="1" type="noConversion"/>
  </si>
  <si>
    <t>職用通識：10學分</t>
    <phoneticPr fontId="1" type="noConversion"/>
  </si>
  <si>
    <t>專業至少應選修：30學分</t>
    <phoneticPr fontId="1" type="noConversion"/>
  </si>
  <si>
    <r>
      <rPr>
        <b/>
        <sz val="9"/>
        <rFont val="新細明體"/>
        <family val="1"/>
        <charset val="136"/>
      </rPr>
      <t>合計</t>
    </r>
    <phoneticPr fontId="1" type="noConversion"/>
  </si>
  <si>
    <r>
      <rPr>
        <b/>
        <sz val="9"/>
        <rFont val="新細明體"/>
        <family val="1"/>
        <charset val="136"/>
      </rPr>
      <t>學期學分時數總計</t>
    </r>
    <phoneticPr fontId="1" type="noConversion"/>
  </si>
  <si>
    <r>
      <rPr>
        <b/>
        <sz val="10"/>
        <color indexed="8"/>
        <rFont val="新細明體"/>
        <family val="1"/>
        <charset val="136"/>
      </rPr>
      <t>類別學分小計</t>
    </r>
  </si>
  <si>
    <r>
      <rPr>
        <b/>
        <sz val="9"/>
        <color indexed="8"/>
        <rFont val="新細明體"/>
        <family val="1"/>
        <charset val="136"/>
      </rPr>
      <t>小計</t>
    </r>
  </si>
  <si>
    <r>
      <rPr>
        <b/>
        <sz val="9"/>
        <rFont val="新細明體"/>
        <family val="1"/>
        <charset val="136"/>
      </rPr>
      <t>流
通</t>
    </r>
    <phoneticPr fontId="1" type="noConversion"/>
  </si>
  <si>
    <r>
      <rPr>
        <b/>
        <sz val="9"/>
        <rFont val="新細明體"/>
        <family val="1"/>
        <charset val="136"/>
      </rPr>
      <t>行
銷</t>
    </r>
    <phoneticPr fontId="1" type="noConversion"/>
  </si>
  <si>
    <t>財務報表分析與風險管理</t>
    <phoneticPr fontId="1" type="noConversion"/>
  </si>
  <si>
    <t>微型創業</t>
    <phoneticPr fontId="1" type="noConversion"/>
  </si>
  <si>
    <r>
      <rPr>
        <b/>
        <sz val="9"/>
        <rFont val="新細明體"/>
        <family val="1"/>
        <charset val="136"/>
      </rPr>
      <t>共
同</t>
    </r>
    <phoneticPr fontId="1" type="noConversion"/>
  </si>
  <si>
    <r>
      <rPr>
        <b/>
        <sz val="9"/>
        <rFont val="新細明體"/>
        <family val="1"/>
        <charset val="136"/>
      </rPr>
      <t>專業選修</t>
    </r>
    <phoneticPr fontId="1" type="noConversion"/>
  </si>
  <si>
    <r>
      <rPr>
        <b/>
        <sz val="10"/>
        <color indexed="8"/>
        <rFont val="新細明體"/>
        <family val="1"/>
        <charset val="136"/>
      </rPr>
      <t>類別學分小計</t>
    </r>
    <phoneticPr fontId="1" type="noConversion"/>
  </si>
  <si>
    <r>
      <rPr>
        <b/>
        <sz val="9"/>
        <rFont val="新細明體"/>
        <family val="1"/>
        <charset val="136"/>
      </rPr>
      <t>小計</t>
    </r>
  </si>
  <si>
    <r>
      <rPr>
        <b/>
        <sz val="9"/>
        <rFont val="新細明體"/>
        <family val="1"/>
        <charset val="136"/>
      </rPr>
      <t>小計</t>
    </r>
    <phoneticPr fontId="1" type="noConversion"/>
  </si>
  <si>
    <r>
      <rPr>
        <b/>
        <sz val="10"/>
        <color indexed="8"/>
        <rFont val="新細明體"/>
        <family val="1"/>
        <charset val="136"/>
      </rPr>
      <t>流
通</t>
    </r>
    <phoneticPr fontId="1" type="noConversion"/>
  </si>
  <si>
    <r>
      <rPr>
        <b/>
        <sz val="10"/>
        <color indexed="8"/>
        <rFont val="新細明體"/>
        <family val="1"/>
        <charset val="136"/>
      </rPr>
      <t>行
銷</t>
    </r>
    <phoneticPr fontId="1" type="noConversion"/>
  </si>
  <si>
    <r>
      <rPr>
        <b/>
        <sz val="10"/>
        <rFont val="新細明體"/>
        <family val="1"/>
        <charset val="136"/>
      </rPr>
      <t>共
同</t>
    </r>
    <phoneticPr fontId="1" type="noConversion"/>
  </si>
  <si>
    <r>
      <rPr>
        <b/>
        <sz val="10"/>
        <rFont val="新細明體"/>
        <family val="1"/>
        <charset val="136"/>
      </rPr>
      <t>專
業
必
修
科
目</t>
    </r>
    <phoneticPr fontId="1" type="noConversion"/>
  </si>
  <si>
    <r>
      <rPr>
        <b/>
        <sz val="10"/>
        <rFont val="新細明體"/>
        <family val="1"/>
        <charset val="136"/>
      </rPr>
      <t>小計</t>
    </r>
    <phoneticPr fontId="1" type="noConversion"/>
  </si>
  <si>
    <r>
      <rPr>
        <b/>
        <sz val="10"/>
        <color indexed="12"/>
        <rFont val="新細明體"/>
        <family val="1"/>
        <charset val="136"/>
      </rPr>
      <t>多
元
通
識</t>
    </r>
    <phoneticPr fontId="1" type="noConversion"/>
  </si>
  <si>
    <r>
      <rPr>
        <b/>
        <sz val="10"/>
        <rFont val="新細明體"/>
        <family val="1"/>
        <charset val="136"/>
      </rPr>
      <t>類別學分小計</t>
    </r>
  </si>
  <si>
    <t>職場禮儀與口語表達</t>
    <phoneticPr fontId="1" type="noConversion"/>
  </si>
  <si>
    <r>
      <rPr>
        <b/>
        <sz val="10"/>
        <color indexed="12"/>
        <rFont val="新細明體"/>
        <family val="1"/>
        <charset val="136"/>
      </rPr>
      <t>職
用
通
識</t>
    </r>
    <phoneticPr fontId="1" type="noConversion"/>
  </si>
  <si>
    <r>
      <rPr>
        <b/>
        <sz val="10"/>
        <rFont val="新細明體"/>
        <family val="1"/>
        <charset val="136"/>
      </rPr>
      <t>小計</t>
    </r>
  </si>
  <si>
    <r>
      <rPr>
        <b/>
        <sz val="10"/>
        <color indexed="12"/>
        <rFont val="新細明體"/>
        <family val="1"/>
        <charset val="136"/>
      </rPr>
      <t>基
礎
通
識</t>
    </r>
    <phoneticPr fontId="1" type="noConversion"/>
  </si>
  <si>
    <r>
      <rPr>
        <b/>
        <sz val="10"/>
        <color indexed="8"/>
        <rFont val="DotumChe"/>
        <family val="3"/>
        <charset val="129"/>
      </rPr>
      <t>〈</t>
    </r>
    <r>
      <rPr>
        <b/>
        <sz val="10"/>
        <color indexed="8"/>
        <rFont val="Arial"/>
        <family val="2"/>
      </rPr>
      <t>110</t>
    </r>
    <r>
      <rPr>
        <b/>
        <sz val="10"/>
        <color indexed="8"/>
        <rFont val="DotumChe"/>
        <family val="3"/>
        <charset val="129"/>
      </rPr>
      <t>〉</t>
    </r>
    <phoneticPr fontId="1" type="noConversion"/>
  </si>
  <si>
    <r>
      <rPr>
        <b/>
        <sz val="10"/>
        <color indexed="8"/>
        <rFont val="DotumChe"/>
        <family val="3"/>
        <charset val="129"/>
      </rPr>
      <t>〈</t>
    </r>
    <r>
      <rPr>
        <b/>
        <sz val="10"/>
        <color indexed="8"/>
        <rFont val="Arial"/>
        <family val="2"/>
      </rPr>
      <t>109</t>
    </r>
    <r>
      <rPr>
        <b/>
        <sz val="10"/>
        <color indexed="8"/>
        <rFont val="DotumChe"/>
        <family val="3"/>
        <charset val="129"/>
      </rPr>
      <t>〉</t>
    </r>
    <phoneticPr fontId="1" type="noConversion"/>
  </si>
  <si>
    <r>
      <rPr>
        <b/>
        <sz val="10"/>
        <color indexed="8"/>
        <rFont val="DotumChe"/>
        <family val="3"/>
        <charset val="129"/>
      </rPr>
      <t>〈</t>
    </r>
    <r>
      <rPr>
        <b/>
        <sz val="10"/>
        <color indexed="8"/>
        <rFont val="Arial"/>
        <family val="2"/>
      </rPr>
      <t>108</t>
    </r>
    <r>
      <rPr>
        <b/>
        <sz val="10"/>
        <color indexed="8"/>
        <rFont val="DotumChe"/>
        <family val="3"/>
        <charset val="129"/>
      </rPr>
      <t>〉</t>
    </r>
    <phoneticPr fontId="1" type="noConversion"/>
  </si>
  <si>
    <r>
      <rPr>
        <b/>
        <sz val="10"/>
        <rFont val="新細明體"/>
        <family val="1"/>
        <charset val="136"/>
      </rPr>
      <t>職場應用文</t>
    </r>
    <phoneticPr fontId="1" type="noConversion"/>
  </si>
  <si>
    <r>
      <rPr>
        <b/>
        <sz val="10"/>
        <rFont val="新細明體"/>
        <family val="1"/>
        <charset val="136"/>
      </rPr>
      <t>法律與生活</t>
    </r>
    <phoneticPr fontId="1" type="noConversion"/>
  </si>
  <si>
    <r>
      <rPr>
        <b/>
        <sz val="10"/>
        <rFont val="新細明體"/>
        <family val="1"/>
        <charset val="136"/>
      </rPr>
      <t>科技與環境關懷</t>
    </r>
    <phoneticPr fontId="1" type="noConversion"/>
  </si>
  <si>
    <r>
      <rPr>
        <b/>
        <sz val="10"/>
        <rFont val="新細明體"/>
        <family val="1"/>
        <charset val="136"/>
      </rPr>
      <t>職場安全與衛生</t>
    </r>
    <phoneticPr fontId="1" type="noConversion"/>
  </si>
  <si>
    <r>
      <rPr>
        <b/>
        <sz val="10"/>
        <rFont val="標楷體"/>
        <family val="4"/>
        <charset val="136"/>
      </rPr>
      <t>多元通識</t>
    </r>
    <phoneticPr fontId="1" type="noConversion"/>
  </si>
  <si>
    <r>
      <rPr>
        <b/>
        <sz val="8"/>
        <rFont val="新細明體"/>
        <family val="1"/>
        <charset val="136"/>
      </rPr>
      <t>商品展示與解說</t>
    </r>
  </si>
  <si>
    <r>
      <rPr>
        <b/>
        <sz val="8"/>
        <rFont val="新細明體"/>
        <family val="1"/>
        <charset val="136"/>
      </rPr>
      <t>建議選修學分</t>
    </r>
    <r>
      <rPr>
        <b/>
        <sz val="8"/>
        <rFont val="Arial"/>
        <family val="2"/>
      </rPr>
      <t>(</t>
    </r>
    <r>
      <rPr>
        <b/>
        <sz val="8"/>
        <rFont val="新細明體"/>
        <family val="1"/>
        <charset val="136"/>
      </rPr>
      <t>上學期</t>
    </r>
    <r>
      <rPr>
        <b/>
        <sz val="8"/>
        <rFont val="Arial"/>
        <family val="2"/>
      </rPr>
      <t>)</t>
    </r>
    <phoneticPr fontId="1" type="noConversion"/>
  </si>
  <si>
    <r>
      <rPr>
        <b/>
        <sz val="8"/>
        <rFont val="新細明體"/>
        <family val="1"/>
        <charset val="136"/>
      </rPr>
      <t>建議選修學分</t>
    </r>
    <r>
      <rPr>
        <b/>
        <sz val="8"/>
        <rFont val="Arial"/>
        <family val="2"/>
      </rPr>
      <t>(</t>
    </r>
    <r>
      <rPr>
        <b/>
        <sz val="8"/>
        <rFont val="新細明體"/>
        <family val="1"/>
        <charset val="136"/>
      </rPr>
      <t>下學期</t>
    </r>
    <r>
      <rPr>
        <b/>
        <sz val="8"/>
        <rFont val="Arial"/>
        <family val="2"/>
      </rPr>
      <t>)</t>
    </r>
    <phoneticPr fontId="1" type="noConversion"/>
  </si>
  <si>
    <r>
      <rPr>
        <b/>
        <sz val="8"/>
        <rFont val="新細明體"/>
        <family val="1"/>
        <charset val="136"/>
      </rPr>
      <t>經濟與產業環境</t>
    </r>
    <phoneticPr fontId="1" type="noConversion"/>
  </si>
  <si>
    <r>
      <rPr>
        <b/>
        <sz val="8"/>
        <rFont val="新細明體"/>
        <family val="1"/>
        <charset val="136"/>
      </rPr>
      <t>創新管理</t>
    </r>
    <phoneticPr fontId="1" type="noConversion"/>
  </si>
  <si>
    <r>
      <rPr>
        <b/>
        <sz val="8"/>
        <rFont val="新細明體"/>
        <family val="1"/>
        <charset val="136"/>
      </rPr>
      <t>問卷設計與分析</t>
    </r>
    <phoneticPr fontId="1" type="noConversion"/>
  </si>
  <si>
    <r>
      <rPr>
        <b/>
        <sz val="8"/>
        <rFont val="新細明體"/>
        <family val="1"/>
        <charset val="136"/>
      </rPr>
      <t>企業資源規劃</t>
    </r>
  </si>
  <si>
    <r>
      <rPr>
        <b/>
        <sz val="8"/>
        <rFont val="新細明體"/>
        <family val="1"/>
        <charset val="136"/>
      </rPr>
      <t>公共關係概論</t>
    </r>
    <phoneticPr fontId="1" type="noConversion"/>
  </si>
  <si>
    <r>
      <rPr>
        <b/>
        <sz val="8"/>
        <rFont val="新細明體"/>
        <family val="1"/>
        <charset val="136"/>
      </rPr>
      <t>門市英文</t>
    </r>
    <phoneticPr fontId="1" type="noConversion"/>
  </si>
  <si>
    <r>
      <rPr>
        <b/>
        <sz val="8"/>
        <rFont val="新細明體"/>
        <family val="1"/>
        <charset val="136"/>
      </rPr>
      <t>實務專題</t>
    </r>
    <r>
      <rPr>
        <b/>
        <sz val="8"/>
        <rFont val="Arial"/>
        <family val="2"/>
      </rPr>
      <t>(</t>
    </r>
    <r>
      <rPr>
        <b/>
        <sz val="8"/>
        <rFont val="新細明體"/>
        <family val="1"/>
        <charset val="136"/>
      </rPr>
      <t>一</t>
    </r>
    <r>
      <rPr>
        <b/>
        <sz val="8"/>
        <rFont val="Arial"/>
        <family val="2"/>
      </rPr>
      <t>)(</t>
    </r>
    <r>
      <rPr>
        <b/>
        <sz val="8"/>
        <rFont val="新細明體"/>
        <family val="1"/>
        <charset val="136"/>
      </rPr>
      <t>二</t>
    </r>
    <r>
      <rPr>
        <b/>
        <sz val="8"/>
        <rFont val="Arial"/>
        <family val="2"/>
      </rPr>
      <t>)</t>
    </r>
    <phoneticPr fontId="1" type="noConversion"/>
  </si>
  <si>
    <r>
      <rPr>
        <b/>
        <sz val="8"/>
        <rFont val="新細明體"/>
        <family val="1"/>
        <charset val="136"/>
      </rPr>
      <t>商業談判</t>
    </r>
    <phoneticPr fontId="1" type="noConversion"/>
  </si>
  <si>
    <r>
      <rPr>
        <b/>
        <sz val="8"/>
        <rFont val="新細明體"/>
        <family val="1"/>
        <charset val="136"/>
      </rPr>
      <t>行銷模擬經營</t>
    </r>
    <phoneticPr fontId="1" type="noConversion"/>
  </si>
  <si>
    <r>
      <rPr>
        <b/>
        <sz val="8"/>
        <rFont val="新細明體"/>
        <family val="1"/>
        <charset val="136"/>
      </rPr>
      <t>會展與活動行銷</t>
    </r>
    <phoneticPr fontId="1" type="noConversion"/>
  </si>
  <si>
    <r>
      <rPr>
        <b/>
        <sz val="8"/>
        <rFont val="新細明體"/>
        <family val="1"/>
        <charset val="136"/>
      </rPr>
      <t>國際行銷管理</t>
    </r>
  </si>
  <si>
    <r>
      <rPr>
        <b/>
        <sz val="8"/>
        <rFont val="新細明體"/>
        <family val="1"/>
        <charset val="136"/>
      </rPr>
      <t>電子商務</t>
    </r>
  </si>
  <si>
    <r>
      <rPr>
        <b/>
        <sz val="8"/>
        <rFont val="新細明體"/>
        <family val="1"/>
        <charset val="136"/>
      </rPr>
      <t>市場與行銷策略</t>
    </r>
    <phoneticPr fontId="1" type="noConversion"/>
  </si>
  <si>
    <r>
      <rPr>
        <b/>
        <sz val="8"/>
        <rFont val="新細明體"/>
        <family val="1"/>
        <charset val="136"/>
      </rPr>
      <t>服務業行銷</t>
    </r>
    <phoneticPr fontId="1" type="noConversion"/>
  </si>
  <si>
    <r>
      <rPr>
        <b/>
        <sz val="8"/>
        <rFont val="新細明體"/>
        <family val="1"/>
        <charset val="136"/>
      </rPr>
      <t>品牌經營與行銷</t>
    </r>
    <phoneticPr fontId="1" type="noConversion"/>
  </si>
  <si>
    <r>
      <rPr>
        <b/>
        <sz val="8"/>
        <rFont val="新細明體"/>
        <family val="1"/>
        <charset val="136"/>
      </rPr>
      <t>零售業管理</t>
    </r>
    <phoneticPr fontId="1" type="noConversion"/>
  </si>
  <si>
    <r>
      <rPr>
        <b/>
        <sz val="8"/>
        <rFont val="新細明體"/>
        <family val="1"/>
        <charset val="136"/>
      </rPr>
      <t>業態分析與商圈選擇</t>
    </r>
  </si>
  <si>
    <r>
      <rPr>
        <b/>
        <sz val="8"/>
        <rFont val="新細明體"/>
        <family val="1"/>
        <charset val="136"/>
      </rPr>
      <t>流通情報分析與應用</t>
    </r>
    <phoneticPr fontId="1" type="noConversion"/>
  </si>
  <si>
    <r>
      <rPr>
        <b/>
        <sz val="8"/>
        <rFont val="新細明體"/>
        <family val="1"/>
        <charset val="136"/>
      </rPr>
      <t>國際複合運輸</t>
    </r>
  </si>
  <si>
    <r>
      <rPr>
        <b/>
        <sz val="8"/>
        <rFont val="新細明體"/>
        <family val="1"/>
        <charset val="136"/>
      </rPr>
      <t>連鎖加盟事業管理</t>
    </r>
    <phoneticPr fontId="1" type="noConversion"/>
  </si>
  <si>
    <r>
      <rPr>
        <b/>
        <sz val="8"/>
        <rFont val="新細明體"/>
        <family val="1"/>
        <charset val="136"/>
      </rPr>
      <t>流通模擬經營</t>
    </r>
  </si>
  <si>
    <r>
      <rPr>
        <b/>
        <sz val="8"/>
        <rFont val="新細明體"/>
        <family val="1"/>
        <charset val="136"/>
      </rPr>
      <t>供應鏈管理</t>
    </r>
    <phoneticPr fontId="1" type="noConversion"/>
  </si>
  <si>
    <r>
      <rPr>
        <b/>
        <sz val="12"/>
        <rFont val="標楷體"/>
        <family val="4"/>
        <charset val="136"/>
      </rPr>
      <t>※每週授課上限</t>
    </r>
    <r>
      <rPr>
        <b/>
        <sz val="12"/>
        <rFont val="Arial"/>
        <family val="2"/>
      </rPr>
      <t>24</t>
    </r>
    <r>
      <rPr>
        <b/>
        <sz val="12"/>
        <rFont val="標楷體"/>
        <family val="4"/>
        <charset val="136"/>
      </rPr>
      <t>小時；下限</t>
    </r>
    <r>
      <rPr>
        <b/>
        <sz val="12"/>
        <rFont val="Arial"/>
        <family val="2"/>
      </rPr>
      <t>9</t>
    </r>
    <r>
      <rPr>
        <b/>
        <sz val="12"/>
        <rFont val="標楷體"/>
        <family val="4"/>
        <charset val="136"/>
      </rPr>
      <t>小時</t>
    </r>
    <phoneticPr fontId="1" type="noConversion"/>
  </si>
  <si>
    <r>
      <rPr>
        <b/>
        <sz val="10"/>
        <rFont val="標楷體"/>
        <family val="4"/>
        <charset val="136"/>
      </rPr>
      <t>備
註</t>
    </r>
    <phoneticPr fontId="1" type="noConversion"/>
  </si>
  <si>
    <r>
      <rPr>
        <b/>
        <sz val="10"/>
        <color indexed="10"/>
        <rFont val="標楷體"/>
        <family val="4"/>
        <charset val="136"/>
      </rPr>
      <t>基礎通識：</t>
    </r>
    <r>
      <rPr>
        <b/>
        <sz val="10"/>
        <color indexed="10"/>
        <rFont val="Arial"/>
        <family val="2"/>
      </rPr>
      <t>12</t>
    </r>
    <r>
      <rPr>
        <b/>
        <sz val="10"/>
        <color indexed="10"/>
        <rFont val="標楷體"/>
        <family val="4"/>
        <charset val="136"/>
      </rPr>
      <t>學分</t>
    </r>
    <phoneticPr fontId="1" type="noConversion"/>
  </si>
  <si>
    <r>
      <rPr>
        <b/>
        <sz val="10"/>
        <color indexed="12"/>
        <rFont val="標楷體"/>
        <family val="4"/>
        <charset val="136"/>
      </rPr>
      <t>專業必修：</t>
    </r>
    <r>
      <rPr>
        <b/>
        <sz val="10"/>
        <color indexed="12"/>
        <rFont val="Arial"/>
        <family val="2"/>
      </rPr>
      <t>60</t>
    </r>
    <r>
      <rPr>
        <b/>
        <sz val="10"/>
        <color indexed="12"/>
        <rFont val="標楷體"/>
        <family val="4"/>
        <charset val="136"/>
      </rPr>
      <t>學分</t>
    </r>
    <phoneticPr fontId="1" type="noConversion"/>
  </si>
  <si>
    <r>
      <rPr>
        <b/>
        <sz val="10"/>
        <color indexed="10"/>
        <rFont val="標楷體"/>
        <family val="4"/>
        <charset val="136"/>
      </rPr>
      <t>職用通識：</t>
    </r>
    <r>
      <rPr>
        <b/>
        <sz val="10"/>
        <color indexed="10"/>
        <rFont val="Arial"/>
        <family val="2"/>
      </rPr>
      <t>10</t>
    </r>
    <r>
      <rPr>
        <b/>
        <sz val="10"/>
        <color indexed="10"/>
        <rFont val="標楷體"/>
        <family val="4"/>
        <charset val="136"/>
      </rPr>
      <t>學分</t>
    </r>
    <phoneticPr fontId="1" type="noConversion"/>
  </si>
  <si>
    <r>
      <rPr>
        <b/>
        <sz val="10"/>
        <color indexed="12"/>
        <rFont val="標楷體"/>
        <family val="4"/>
        <charset val="136"/>
      </rPr>
      <t>專業至少應選修：</t>
    </r>
    <r>
      <rPr>
        <b/>
        <sz val="10"/>
        <color indexed="12"/>
        <rFont val="Arial"/>
        <family val="2"/>
      </rPr>
      <t>40</t>
    </r>
    <r>
      <rPr>
        <b/>
        <sz val="10"/>
        <color indexed="12"/>
        <rFont val="標楷體"/>
        <family val="4"/>
        <charset val="136"/>
      </rPr>
      <t>學分</t>
    </r>
    <phoneticPr fontId="1" type="noConversion"/>
  </si>
  <si>
    <r>
      <rPr>
        <b/>
        <sz val="10"/>
        <color indexed="10"/>
        <rFont val="標楷體"/>
        <family val="4"/>
        <charset val="136"/>
      </rPr>
      <t>多元通識：</t>
    </r>
    <r>
      <rPr>
        <b/>
        <sz val="10"/>
        <color indexed="10"/>
        <rFont val="Arial"/>
        <family val="2"/>
      </rPr>
      <t>6</t>
    </r>
    <r>
      <rPr>
        <b/>
        <sz val="10"/>
        <color indexed="10"/>
        <rFont val="標楷體"/>
        <family val="4"/>
        <charset val="136"/>
      </rPr>
      <t>學分</t>
    </r>
    <phoneticPr fontId="1" type="noConversion"/>
  </si>
  <si>
    <r>
      <rPr>
        <b/>
        <sz val="10"/>
        <rFont val="標楷體"/>
        <family val="4"/>
        <charset val="136"/>
      </rPr>
      <t>最低畢業學分數：</t>
    </r>
    <r>
      <rPr>
        <b/>
        <sz val="10"/>
        <rFont val="Arial"/>
        <family val="2"/>
      </rPr>
      <t>128</t>
    </r>
    <r>
      <rPr>
        <b/>
        <sz val="10"/>
        <rFont val="標楷體"/>
        <family val="4"/>
        <charset val="136"/>
      </rPr>
      <t>學分</t>
    </r>
    <phoneticPr fontId="1" type="noConversion"/>
  </si>
  <si>
    <r>
      <t>臺北城市科技大學四年制進修部</t>
    </r>
    <r>
      <rPr>
        <b/>
        <sz val="18"/>
        <color indexed="10"/>
        <rFont val="標楷體"/>
        <family val="4"/>
        <charset val="136"/>
      </rPr>
      <t>行銷與流通管理系</t>
    </r>
    <r>
      <rPr>
        <b/>
        <sz val="18"/>
        <rFont val="標楷體"/>
        <family val="4"/>
        <charset val="136"/>
      </rPr>
      <t>課程規劃表</t>
    </r>
    <r>
      <rPr>
        <b/>
        <sz val="12"/>
        <rFont val="Times New Roman"/>
        <family val="1"/>
      </rPr>
      <t>(108</t>
    </r>
    <r>
      <rPr>
        <b/>
        <sz val="12"/>
        <rFont val="標楷體"/>
        <family val="4"/>
        <charset val="136"/>
      </rPr>
      <t>學年度入學適用</t>
    </r>
    <r>
      <rPr>
        <b/>
        <sz val="12"/>
        <rFont val="Times New Roman"/>
        <family val="1"/>
      </rPr>
      <t>)</t>
    </r>
    <phoneticPr fontId="1" type="noConversion"/>
  </si>
  <si>
    <r>
      <t>107-2-1</t>
    </r>
    <r>
      <rPr>
        <b/>
        <sz val="12"/>
        <rFont val="細明體"/>
        <family val="3"/>
        <charset val="136"/>
      </rPr>
      <t>課程會議訂定</t>
    </r>
    <r>
      <rPr>
        <b/>
        <sz val="12"/>
        <rFont val="Times New Roman"/>
        <family val="1"/>
      </rPr>
      <t xml:space="preserve"> 108.02.27</t>
    </r>
    <phoneticPr fontId="1" type="noConversion"/>
  </si>
  <si>
    <r>
      <rPr>
        <b/>
        <sz val="10"/>
        <rFont val="DotumChe"/>
        <family val="3"/>
        <charset val="129"/>
      </rPr>
      <t>類別</t>
    </r>
  </si>
  <si>
    <r>
      <rPr>
        <b/>
        <sz val="10"/>
        <rFont val="DotumChe"/>
        <family val="3"/>
        <charset val="129"/>
      </rPr>
      <t>科目名稱</t>
    </r>
    <r>
      <rPr>
        <b/>
        <sz val="10"/>
        <rFont val="Arial"/>
        <family val="2"/>
      </rPr>
      <t xml:space="preserve"> </t>
    </r>
    <phoneticPr fontId="1" type="noConversion"/>
  </si>
  <si>
    <r>
      <rPr>
        <b/>
        <sz val="10"/>
        <rFont val="DotumChe"/>
        <family val="3"/>
        <charset val="129"/>
      </rPr>
      <t>第一學年</t>
    </r>
  </si>
  <si>
    <r>
      <rPr>
        <b/>
        <sz val="10"/>
        <rFont val="DotumChe"/>
        <family val="3"/>
        <charset val="129"/>
      </rPr>
      <t>第二學年</t>
    </r>
  </si>
  <si>
    <r>
      <rPr>
        <b/>
        <sz val="10"/>
        <rFont val="DotumChe"/>
        <family val="3"/>
        <charset val="129"/>
      </rPr>
      <t>第三學年</t>
    </r>
  </si>
  <si>
    <r>
      <rPr>
        <b/>
        <sz val="10"/>
        <rFont val="DotumChe"/>
        <family val="3"/>
        <charset val="129"/>
      </rPr>
      <t>第四學年</t>
    </r>
  </si>
  <si>
    <r>
      <rPr>
        <b/>
        <sz val="10"/>
        <rFont val="DotumChe"/>
        <family val="3"/>
        <charset val="129"/>
      </rPr>
      <t>上</t>
    </r>
  </si>
  <si>
    <r>
      <rPr>
        <b/>
        <sz val="10"/>
        <rFont val="DotumChe"/>
        <family val="3"/>
        <charset val="129"/>
      </rPr>
      <t>下</t>
    </r>
  </si>
  <si>
    <r>
      <rPr>
        <b/>
        <sz val="10"/>
        <color indexed="8"/>
        <rFont val="DotumChe"/>
        <family val="3"/>
        <charset val="129"/>
      </rPr>
      <t>〈</t>
    </r>
    <r>
      <rPr>
        <b/>
        <sz val="10"/>
        <color indexed="8"/>
        <rFont val="Arial"/>
        <family val="2"/>
      </rPr>
      <t>107</t>
    </r>
    <r>
      <rPr>
        <b/>
        <sz val="10"/>
        <color indexed="8"/>
        <rFont val="DotumChe"/>
        <family val="3"/>
        <charset val="129"/>
      </rPr>
      <t>〉</t>
    </r>
    <phoneticPr fontId="1" type="noConversion"/>
  </si>
  <si>
    <r>
      <rPr>
        <b/>
        <sz val="10"/>
        <rFont val="DotumChe"/>
        <family val="3"/>
        <charset val="129"/>
      </rPr>
      <t>學分</t>
    </r>
  </si>
  <si>
    <r>
      <rPr>
        <b/>
        <sz val="10"/>
        <rFont val="DotumChe"/>
        <family val="3"/>
        <charset val="129"/>
      </rPr>
      <t>時數</t>
    </r>
  </si>
  <si>
    <r>
      <rPr>
        <b/>
        <sz val="10"/>
        <rFont val="新細明體"/>
        <family val="1"/>
        <charset val="136"/>
      </rPr>
      <t>中文閱讀與寫作</t>
    </r>
    <phoneticPr fontId="1" type="noConversion"/>
  </si>
  <si>
    <r>
      <rPr>
        <b/>
        <sz val="10"/>
        <rFont val="新細明體"/>
        <family val="1"/>
        <charset val="136"/>
      </rPr>
      <t>體育</t>
    </r>
    <r>
      <rPr>
        <b/>
        <sz val="10"/>
        <rFont val="Arial"/>
        <family val="2"/>
      </rPr>
      <t>(</t>
    </r>
    <r>
      <rPr>
        <b/>
        <sz val="10"/>
        <rFont val="新細明體"/>
        <family val="1"/>
        <charset val="136"/>
      </rPr>
      <t>三</t>
    </r>
    <r>
      <rPr>
        <b/>
        <sz val="10"/>
        <rFont val="Arial"/>
        <family val="2"/>
      </rPr>
      <t>)</t>
    </r>
    <phoneticPr fontId="1" type="noConversion"/>
  </si>
  <si>
    <r>
      <rPr>
        <b/>
        <sz val="10"/>
        <rFont val="新細明體"/>
        <family val="1"/>
        <charset val="136"/>
      </rPr>
      <t>共同外語</t>
    </r>
    <r>
      <rPr>
        <b/>
        <sz val="10"/>
        <rFont val="Arial"/>
        <family val="2"/>
      </rPr>
      <t>(</t>
    </r>
    <r>
      <rPr>
        <b/>
        <sz val="10"/>
        <rFont val="新細明體"/>
        <family val="1"/>
        <charset val="136"/>
      </rPr>
      <t>一</t>
    </r>
    <r>
      <rPr>
        <b/>
        <sz val="10"/>
        <rFont val="Arial"/>
        <family val="2"/>
      </rPr>
      <t>)(</t>
    </r>
    <r>
      <rPr>
        <b/>
        <sz val="10"/>
        <rFont val="新細明體"/>
        <family val="1"/>
        <charset val="136"/>
      </rPr>
      <t>二</t>
    </r>
    <r>
      <rPr>
        <b/>
        <sz val="10"/>
        <rFont val="Arial"/>
        <family val="2"/>
      </rPr>
      <t>)</t>
    </r>
    <phoneticPr fontId="1" type="noConversion"/>
  </si>
  <si>
    <r>
      <rPr>
        <b/>
        <sz val="10"/>
        <rFont val="新細明體"/>
        <family val="1"/>
        <charset val="136"/>
      </rPr>
      <t>體育</t>
    </r>
    <r>
      <rPr>
        <b/>
        <sz val="10"/>
        <rFont val="Arial"/>
        <family val="2"/>
      </rPr>
      <t>(</t>
    </r>
    <r>
      <rPr>
        <b/>
        <sz val="10"/>
        <rFont val="新細明體"/>
        <family val="1"/>
        <charset val="136"/>
      </rPr>
      <t>一</t>
    </r>
    <r>
      <rPr>
        <b/>
        <sz val="10"/>
        <rFont val="Arial"/>
        <family val="2"/>
      </rPr>
      <t>)(</t>
    </r>
    <r>
      <rPr>
        <b/>
        <sz val="10"/>
        <rFont val="新細明體"/>
        <family val="1"/>
        <charset val="136"/>
      </rPr>
      <t>二</t>
    </r>
    <r>
      <rPr>
        <b/>
        <sz val="10"/>
        <rFont val="Arial"/>
        <family val="2"/>
      </rPr>
      <t xml:space="preserve">) </t>
    </r>
    <phoneticPr fontId="1" type="noConversion"/>
  </si>
  <si>
    <r>
      <rPr>
        <b/>
        <sz val="8"/>
        <rFont val="新細明體"/>
        <family val="1"/>
        <charset val="136"/>
      </rPr>
      <t>套裝軟體應用</t>
    </r>
    <r>
      <rPr>
        <b/>
        <sz val="8"/>
        <rFont val="Arial"/>
        <family val="2"/>
      </rPr>
      <t>(</t>
    </r>
    <r>
      <rPr>
        <b/>
        <sz val="8"/>
        <rFont val="新細明體"/>
        <family val="1"/>
        <charset val="136"/>
      </rPr>
      <t>一</t>
    </r>
    <r>
      <rPr>
        <b/>
        <sz val="8"/>
        <rFont val="Arial"/>
        <family val="2"/>
      </rPr>
      <t>)(</t>
    </r>
    <r>
      <rPr>
        <b/>
        <sz val="8"/>
        <rFont val="新細明體"/>
        <family val="1"/>
        <charset val="136"/>
      </rPr>
      <t>二</t>
    </r>
    <r>
      <rPr>
        <b/>
        <sz val="8"/>
        <rFont val="Arial"/>
        <family val="2"/>
      </rPr>
      <t>)</t>
    </r>
    <phoneticPr fontId="1" type="noConversion"/>
  </si>
  <si>
    <r>
      <rPr>
        <b/>
        <sz val="8"/>
        <rFont val="新細明體"/>
        <family val="1"/>
        <charset val="136"/>
      </rPr>
      <t>統計與軟體應用</t>
    </r>
    <r>
      <rPr>
        <b/>
        <sz val="8"/>
        <rFont val="Arial"/>
        <family val="2"/>
      </rPr>
      <t>(</t>
    </r>
    <r>
      <rPr>
        <b/>
        <sz val="8"/>
        <rFont val="新細明體"/>
        <family val="1"/>
        <charset val="136"/>
      </rPr>
      <t>一</t>
    </r>
    <r>
      <rPr>
        <b/>
        <sz val="8"/>
        <rFont val="Arial"/>
        <family val="2"/>
      </rPr>
      <t>)(</t>
    </r>
    <r>
      <rPr>
        <b/>
        <sz val="8"/>
        <rFont val="新細明體"/>
        <family val="1"/>
        <charset val="136"/>
      </rPr>
      <t>二</t>
    </r>
    <r>
      <rPr>
        <b/>
        <sz val="8"/>
        <rFont val="Arial"/>
        <family val="2"/>
      </rPr>
      <t>)</t>
    </r>
    <phoneticPr fontId="1" type="noConversion"/>
  </si>
  <si>
    <r>
      <rPr>
        <b/>
        <sz val="8"/>
        <rFont val="新細明體"/>
        <family val="1"/>
        <charset val="136"/>
      </rPr>
      <t>簡報製作與表達</t>
    </r>
    <phoneticPr fontId="1" type="noConversion"/>
  </si>
  <si>
    <r>
      <rPr>
        <b/>
        <sz val="8"/>
        <rFont val="新細明體"/>
        <family val="1"/>
        <charset val="136"/>
      </rPr>
      <t>多媒體設計</t>
    </r>
    <phoneticPr fontId="1" type="noConversion"/>
  </si>
  <si>
    <r>
      <rPr>
        <b/>
        <sz val="8"/>
        <rFont val="新細明體"/>
        <family val="1"/>
        <charset val="136"/>
      </rPr>
      <t>會計資訊系統</t>
    </r>
    <phoneticPr fontId="1" type="noConversion"/>
  </si>
  <si>
    <r>
      <rPr>
        <b/>
        <sz val="8"/>
        <rFont val="新細明體"/>
        <family val="1"/>
        <charset val="136"/>
      </rPr>
      <t>社交英文</t>
    </r>
    <r>
      <rPr>
        <b/>
        <sz val="8"/>
        <rFont val="Arial"/>
        <family val="2"/>
      </rPr>
      <t>(</t>
    </r>
    <r>
      <rPr>
        <b/>
        <sz val="8"/>
        <rFont val="新細明體"/>
        <family val="1"/>
        <charset val="136"/>
      </rPr>
      <t>一</t>
    </r>
    <r>
      <rPr>
        <b/>
        <sz val="8"/>
        <rFont val="Arial"/>
        <family val="2"/>
      </rPr>
      <t>)(</t>
    </r>
    <r>
      <rPr>
        <b/>
        <sz val="8"/>
        <rFont val="新細明體"/>
        <family val="1"/>
        <charset val="136"/>
      </rPr>
      <t>二</t>
    </r>
    <r>
      <rPr>
        <b/>
        <sz val="8"/>
        <rFont val="Arial"/>
        <family val="2"/>
      </rPr>
      <t>)</t>
    </r>
    <phoneticPr fontId="1" type="noConversion"/>
  </si>
  <si>
    <r>
      <rPr>
        <b/>
        <sz val="8"/>
        <rFont val="細明體"/>
        <family val="3"/>
        <charset val="136"/>
      </rPr>
      <t>顧客關係管理</t>
    </r>
    <phoneticPr fontId="1" type="noConversion"/>
  </si>
  <si>
    <r>
      <rPr>
        <b/>
        <sz val="8"/>
        <rFont val="新細明體"/>
        <family val="1"/>
        <charset val="136"/>
      </rPr>
      <t>企業管理</t>
    </r>
    <phoneticPr fontId="1" type="noConversion"/>
  </si>
  <si>
    <r>
      <rPr>
        <b/>
        <sz val="8"/>
        <rFont val="新細明體"/>
        <family val="1"/>
        <charset val="136"/>
      </rPr>
      <t>企業誠信與倫理</t>
    </r>
    <phoneticPr fontId="1" type="noConversion"/>
  </si>
  <si>
    <r>
      <rPr>
        <b/>
        <sz val="8"/>
        <rFont val="新細明體"/>
        <family val="1"/>
        <charset val="136"/>
      </rPr>
      <t>行銷管理</t>
    </r>
    <r>
      <rPr>
        <b/>
        <sz val="8"/>
        <rFont val="Arial"/>
        <family val="2"/>
      </rPr>
      <t>(</t>
    </r>
    <r>
      <rPr>
        <b/>
        <sz val="8"/>
        <rFont val="新細明體"/>
        <family val="1"/>
        <charset val="136"/>
      </rPr>
      <t>一</t>
    </r>
    <r>
      <rPr>
        <b/>
        <sz val="8"/>
        <rFont val="Arial"/>
        <family val="2"/>
      </rPr>
      <t>)(</t>
    </r>
    <r>
      <rPr>
        <b/>
        <sz val="8"/>
        <rFont val="新細明體"/>
        <family val="1"/>
        <charset val="136"/>
      </rPr>
      <t>二</t>
    </r>
    <r>
      <rPr>
        <b/>
        <sz val="8"/>
        <rFont val="Arial"/>
        <family val="2"/>
      </rPr>
      <t>)</t>
    </r>
    <phoneticPr fontId="1" type="noConversion"/>
  </si>
  <si>
    <r>
      <rPr>
        <b/>
        <sz val="8"/>
        <rFont val="新細明體"/>
        <family val="1"/>
        <charset val="136"/>
      </rPr>
      <t>網路行銷</t>
    </r>
    <phoneticPr fontId="1" type="noConversion"/>
  </si>
  <si>
    <r>
      <rPr>
        <b/>
        <sz val="8"/>
        <rFont val="新細明體"/>
        <family val="1"/>
        <charset val="136"/>
      </rPr>
      <t>行銷企劃</t>
    </r>
    <phoneticPr fontId="1" type="noConversion"/>
  </si>
  <si>
    <r>
      <rPr>
        <b/>
        <sz val="8"/>
        <rFont val="新細明體"/>
        <family val="1"/>
        <charset val="136"/>
      </rPr>
      <t>行銷個案研討</t>
    </r>
    <phoneticPr fontId="1" type="noConversion"/>
  </si>
  <si>
    <r>
      <rPr>
        <b/>
        <sz val="8"/>
        <rFont val="新細明體"/>
        <family val="1"/>
        <charset val="136"/>
      </rPr>
      <t>消費者行為</t>
    </r>
    <phoneticPr fontId="1" type="noConversion"/>
  </si>
  <si>
    <r>
      <rPr>
        <b/>
        <sz val="8"/>
        <rFont val="新細明體"/>
        <family val="1"/>
        <charset val="136"/>
      </rPr>
      <t>廣告管理與實務</t>
    </r>
    <phoneticPr fontId="1" type="noConversion"/>
  </si>
  <si>
    <r>
      <rPr>
        <b/>
        <sz val="8"/>
        <rFont val="新細明體"/>
        <family val="1"/>
        <charset val="136"/>
      </rPr>
      <t>行銷研究</t>
    </r>
    <phoneticPr fontId="1" type="noConversion"/>
  </si>
  <si>
    <r>
      <rPr>
        <b/>
        <sz val="8"/>
        <rFont val="新細明體"/>
        <family val="1"/>
        <charset val="136"/>
      </rPr>
      <t>流通業管理</t>
    </r>
    <phoneticPr fontId="1" type="noConversion"/>
  </si>
  <si>
    <r>
      <rPr>
        <b/>
        <sz val="8"/>
        <rFont val="新細明體"/>
        <family val="1"/>
        <charset val="136"/>
      </rPr>
      <t>物流管理</t>
    </r>
    <phoneticPr fontId="1" type="noConversion"/>
  </si>
  <si>
    <r>
      <rPr>
        <b/>
        <sz val="8"/>
        <rFont val="新細明體"/>
        <family val="1"/>
        <charset val="136"/>
      </rPr>
      <t>門市經營企劃</t>
    </r>
    <phoneticPr fontId="1" type="noConversion"/>
  </si>
  <si>
    <r>
      <rPr>
        <b/>
        <sz val="8"/>
        <rFont val="新細明體"/>
        <family val="1"/>
        <charset val="136"/>
      </rPr>
      <t>賣場規劃與設計</t>
    </r>
    <phoneticPr fontId="1" type="noConversion"/>
  </si>
  <si>
    <r>
      <rPr>
        <b/>
        <sz val="8"/>
        <rFont val="新細明體"/>
        <family val="1"/>
        <charset val="136"/>
      </rPr>
      <t>門市服務</t>
    </r>
    <phoneticPr fontId="1" type="noConversion"/>
  </si>
  <si>
    <r>
      <rPr>
        <b/>
        <sz val="8"/>
        <rFont val="新細明體"/>
        <family val="1"/>
        <charset val="136"/>
      </rPr>
      <t>倉儲與運輸管理</t>
    </r>
    <phoneticPr fontId="1" type="noConversion"/>
  </si>
  <si>
    <r>
      <t>107-1-1</t>
    </r>
    <r>
      <rPr>
        <sz val="12"/>
        <rFont val="細明體"/>
        <family val="3"/>
        <charset val="136"/>
      </rPr>
      <t>課程會議修訂</t>
    </r>
    <r>
      <rPr>
        <sz val="12"/>
        <rFont val="Times New Roman"/>
        <family val="1"/>
      </rPr>
      <t xml:space="preserve"> 107.10.09</t>
    </r>
    <phoneticPr fontId="1" type="noConversion"/>
  </si>
  <si>
    <t xml:space="preserve">科目名稱 </t>
    <phoneticPr fontId="1" type="noConversion"/>
  </si>
  <si>
    <t>〈110〉</t>
    <phoneticPr fontId="1" type="noConversion"/>
  </si>
  <si>
    <t>中文閱讀與寫作</t>
    <phoneticPr fontId="1" type="noConversion"/>
  </si>
  <si>
    <t>體育(三)</t>
    <phoneticPr fontId="1" type="noConversion"/>
  </si>
  <si>
    <t>共同外語(一)(二)</t>
    <phoneticPr fontId="1" type="noConversion"/>
  </si>
  <si>
    <t xml:space="preserve">體育(一)(二) </t>
    <phoneticPr fontId="1" type="noConversion"/>
  </si>
  <si>
    <t>科技與環境關懷</t>
    <phoneticPr fontId="1" type="noConversion"/>
  </si>
  <si>
    <t>職場禮儀與口語表達</t>
    <phoneticPr fontId="1" type="noConversion"/>
  </si>
  <si>
    <t>多元通識</t>
    <phoneticPr fontId="1" type="noConversion"/>
  </si>
  <si>
    <t>經濟學</t>
  </si>
  <si>
    <t>企業專題製作(一)3/4</t>
  </si>
  <si>
    <t>企業概論</t>
  </si>
  <si>
    <t>消費者行為</t>
  </si>
  <si>
    <t>BOSS經營模擬系統</t>
  </si>
  <si>
    <t>會計學</t>
  </si>
  <si>
    <t>企業談判</t>
  </si>
  <si>
    <t>中小企業管理</t>
  </si>
  <si>
    <t>創新管理</t>
  </si>
  <si>
    <t>企業個案研究</t>
  </si>
  <si>
    <t>統計學</t>
  </si>
  <si>
    <t>財務管理</t>
  </si>
  <si>
    <t>兩岸經貿實務</t>
  </si>
  <si>
    <t>行銷管理</t>
  </si>
  <si>
    <t>投資學</t>
  </si>
  <si>
    <t>商事法</t>
  </si>
  <si>
    <t>管理學</t>
  </si>
  <si>
    <t>行銷模擬系統</t>
    <phoneticPr fontId="1" type="noConversion"/>
  </si>
  <si>
    <t>專業選修</t>
    <phoneticPr fontId="1" type="noConversion"/>
  </si>
  <si>
    <t>創意思考</t>
  </si>
  <si>
    <t>網路行銷</t>
    <phoneticPr fontId="1" type="noConversion"/>
  </si>
  <si>
    <t>社交英文</t>
  </si>
  <si>
    <t>專案管理</t>
  </si>
  <si>
    <t>服務創新與設計</t>
  </si>
  <si>
    <t>企業倫理</t>
  </si>
  <si>
    <t>服務行銷</t>
  </si>
  <si>
    <t>財務報表分析</t>
  </si>
  <si>
    <t>企業資源規劃</t>
  </si>
  <si>
    <t>企業簡報</t>
  </si>
  <si>
    <t>品牌管理</t>
  </si>
  <si>
    <t>管理心理學</t>
  </si>
  <si>
    <t>企劃書撰寫</t>
  </si>
  <si>
    <t>微型創業</t>
  </si>
  <si>
    <r>
      <t>臺北城市科技大學</t>
    </r>
    <r>
      <rPr>
        <sz val="18"/>
        <rFont val="Times New Roman"/>
        <family val="1"/>
      </rPr>
      <t xml:space="preserve">  </t>
    </r>
    <r>
      <rPr>
        <sz val="18"/>
        <rFont val="標楷體"/>
        <family val="4"/>
        <charset val="136"/>
      </rPr>
      <t>四年制進修部</t>
    </r>
    <r>
      <rPr>
        <sz val="18"/>
        <rFont val="Times New Roman"/>
        <family val="1"/>
      </rPr>
      <t xml:space="preserve">  </t>
    </r>
    <r>
      <rPr>
        <sz val="18"/>
        <rFont val="標楷體"/>
        <family val="4"/>
        <charset val="136"/>
      </rPr>
      <t>企管系</t>
    </r>
    <r>
      <rPr>
        <sz val="18"/>
        <rFont val="Times New Roman"/>
        <family val="1"/>
      </rPr>
      <t xml:space="preserve">  </t>
    </r>
    <r>
      <rPr>
        <sz val="18"/>
        <rFont val="標楷體"/>
        <family val="4"/>
        <charset val="136"/>
      </rPr>
      <t>課程規劃表</t>
    </r>
    <r>
      <rPr>
        <sz val="18"/>
        <rFont val="Times New Roman"/>
        <family val="1"/>
      </rPr>
      <t xml:space="preserve"> 108</t>
    </r>
    <r>
      <rPr>
        <sz val="18"/>
        <rFont val="標楷體"/>
        <family val="4"/>
        <charset val="136"/>
      </rPr>
      <t>入學</t>
    </r>
    <phoneticPr fontId="1" type="noConversion"/>
  </si>
  <si>
    <r>
      <t xml:space="preserve"> 1. </t>
    </r>
    <r>
      <rPr>
        <b/>
        <sz val="10"/>
        <rFont val="新細明體"/>
        <family val="1"/>
        <charset val="136"/>
      </rPr>
      <t xml:space="preserve">為符合本校「通識規劃特色」，同學畢業應修滿「基礎通識」12學分、「職用通識」10學分及「多元通識」6學分，共計28分。
</t>
    </r>
    <r>
      <rPr>
        <b/>
        <sz val="10"/>
        <rFont val="Arial"/>
        <family val="2"/>
      </rPr>
      <t xml:space="preserve"> 2. </t>
    </r>
    <r>
      <rPr>
        <b/>
        <sz val="10"/>
        <rFont val="新細明體"/>
        <family val="1"/>
        <charset val="136"/>
      </rPr>
      <t>「多元通識」由通識教育中心訂定預選課程，預選後列出應選修之人文藝術領域、自然科技領域及社會科學領域三類之應開課程後，請至少於2領域以上選修，共計6學分之課程。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</si>
</sst>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66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color indexed="8"/>
      <name val="DotumChe"/>
      <family val="3"/>
      <charset val="129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10"/>
      <color indexed="12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2"/>
      <name val="新細明體"/>
      <family val="1"/>
      <charset val="136"/>
    </font>
    <font>
      <b/>
      <sz val="10"/>
      <name val="標楷體"/>
      <family val="4"/>
      <charset val="136"/>
    </font>
    <font>
      <b/>
      <sz val="8"/>
      <name val="Arial"/>
      <family val="2"/>
    </font>
    <font>
      <b/>
      <sz val="8"/>
      <name val="新細明體"/>
      <family val="1"/>
      <charset val="136"/>
    </font>
    <font>
      <b/>
      <sz val="8"/>
      <name val="細明體"/>
      <family val="3"/>
      <charset val="136"/>
    </font>
    <font>
      <b/>
      <sz val="12"/>
      <name val="Arial"/>
      <family val="2"/>
    </font>
    <font>
      <b/>
      <sz val="12"/>
      <name val="標楷體"/>
      <family val="4"/>
      <charset val="136"/>
    </font>
    <font>
      <b/>
      <sz val="10"/>
      <color indexed="10"/>
      <name val="Arial"/>
      <family val="2"/>
    </font>
    <font>
      <b/>
      <sz val="10"/>
      <color indexed="10"/>
      <name val="標楷體"/>
      <family val="4"/>
      <charset val="136"/>
    </font>
    <font>
      <b/>
      <sz val="10"/>
      <color indexed="12"/>
      <name val="標楷體"/>
      <family val="4"/>
      <charset val="136"/>
    </font>
    <font>
      <b/>
      <sz val="18"/>
      <name val="標楷體"/>
      <family val="4"/>
      <charset val="136"/>
    </font>
    <font>
      <b/>
      <sz val="12"/>
      <name val="Times New Roman"/>
      <family val="1"/>
    </font>
    <font>
      <b/>
      <sz val="18"/>
      <name val="新細明體"/>
      <family val="1"/>
      <charset val="136"/>
    </font>
    <font>
      <b/>
      <sz val="12"/>
      <name val="細明體"/>
      <family val="3"/>
      <charset val="136"/>
    </font>
    <font>
      <b/>
      <sz val="10"/>
      <name val="DotumChe"/>
      <family val="3"/>
      <charset val="129"/>
    </font>
    <font>
      <b/>
      <sz val="18"/>
      <color indexed="10"/>
      <name val="標楷體"/>
      <family val="4"/>
      <charset val="136"/>
    </font>
    <font>
      <b/>
      <sz val="12"/>
      <color theme="1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</font>
    <font>
      <b/>
      <sz val="10"/>
      <color theme="1"/>
      <name val="Arial"/>
      <family val="2"/>
    </font>
    <font>
      <b/>
      <sz val="10"/>
      <color rgb="FF0000FF"/>
      <name val="新細明體"/>
      <family val="1"/>
      <charset val="136"/>
    </font>
    <font>
      <b/>
      <sz val="1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8"/>
      <name val="標楷體"/>
      <family val="4"/>
      <charset val="136"/>
    </font>
    <font>
      <sz val="18"/>
      <name val="Times New Roman"/>
      <family val="1"/>
    </font>
    <font>
      <sz val="12"/>
      <name val="Times New Roman"/>
      <family val="1"/>
    </font>
    <font>
      <sz val="18"/>
      <name val="新細明體"/>
      <family val="1"/>
      <charset val="136"/>
    </font>
    <font>
      <sz val="12"/>
      <name val="細明體"/>
      <family val="3"/>
      <charset val="136"/>
    </font>
    <font>
      <sz val="10"/>
      <name val="DotumChe"/>
      <family val="3"/>
      <charset val="129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10"/>
      <name val="微軟正黑體"/>
      <family val="2"/>
      <charset val="136"/>
    </font>
    <font>
      <sz val="8"/>
      <color rgb="FFFF000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9"/>
      <color rgb="FFFF0000"/>
      <name val="微軟正黑體"/>
      <family val="2"/>
      <charset val="136"/>
    </font>
    <font>
      <strike/>
      <sz val="10"/>
      <color rgb="FFFF0000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9"/>
      <color rgb="FFFF0000"/>
      <name val="新細明體"/>
      <family val="1"/>
      <charset val="136"/>
      <scheme val="minor"/>
    </font>
    <font>
      <sz val="8"/>
      <name val="微軟正黑體"/>
      <family val="2"/>
      <charset val="136"/>
    </font>
    <font>
      <sz val="9"/>
      <name val="微軟正黑體"/>
      <family val="2"/>
      <charset val="136"/>
    </font>
    <font>
      <sz val="8"/>
      <name val="新細明體"/>
      <family val="1"/>
      <charset val="136"/>
    </font>
    <font>
      <strike/>
      <sz val="9"/>
      <color rgb="FFFF0000"/>
      <name val="新細明體"/>
      <family val="1"/>
      <charset val="136"/>
      <scheme val="minor"/>
    </font>
    <font>
      <b/>
      <sz val="10"/>
      <name val="微軟正黑體"/>
      <family val="2"/>
      <charset val="136"/>
    </font>
    <font>
      <sz val="12"/>
      <name val="標楷體"/>
      <family val="4"/>
      <charset val="136"/>
    </font>
    <font>
      <sz val="10"/>
      <color rgb="FFFF0000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8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</cellStyleXfs>
  <cellXfs count="462">
    <xf numFmtId="0" fontId="0" fillId="0" borderId="0" xfId="0">
      <alignment vertical="center"/>
    </xf>
    <xf numFmtId="0" fontId="2" fillId="0" borderId="0" xfId="3" applyFont="1" applyFill="1" applyAlignment="1">
      <alignment vertical="center" shrinkToFit="1"/>
    </xf>
    <xf numFmtId="0" fontId="2" fillId="0" borderId="0" xfId="3" applyFont="1" applyFill="1" applyAlignment="1">
      <alignment horizontal="center" vertical="center" shrinkToFit="1"/>
    </xf>
    <xf numFmtId="0" fontId="2" fillId="0" borderId="0" xfId="3" applyFill="1" applyAlignment="1">
      <alignment horizontal="center" vertical="center" shrinkToFit="1"/>
    </xf>
    <xf numFmtId="0" fontId="2" fillId="0" borderId="0" xfId="3" applyFill="1" applyAlignment="1">
      <alignment vertical="center" shrinkToFit="1"/>
    </xf>
    <xf numFmtId="0" fontId="33" fillId="0" borderId="1" xfId="0" applyFont="1" applyFill="1" applyBorder="1" applyAlignment="1">
      <alignment horizontal="center" shrinkToFit="1"/>
    </xf>
    <xf numFmtId="0" fontId="33" fillId="0" borderId="2" xfId="0" applyFont="1" applyFill="1" applyBorder="1" applyAlignment="1">
      <alignment horizontal="center" wrapText="1"/>
    </xf>
    <xf numFmtId="0" fontId="33" fillId="0" borderId="3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wrapText="1"/>
    </xf>
    <xf numFmtId="0" fontId="34" fillId="0" borderId="2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shrinkToFit="1"/>
    </xf>
    <xf numFmtId="0" fontId="34" fillId="0" borderId="3" xfId="0" applyFont="1" applyFill="1" applyBorder="1" applyAlignment="1">
      <alignment horizontal="center" wrapText="1"/>
    </xf>
    <xf numFmtId="0" fontId="4" fillId="0" borderId="0" xfId="2" applyFont="1" applyBorder="1" applyAlignment="1">
      <alignment vertical="center" shrinkToFit="1"/>
    </xf>
    <xf numFmtId="0" fontId="4" fillId="0" borderId="0" xfId="2" applyFont="1" applyAlignment="1">
      <alignment vertical="center" shrinkToFit="1"/>
    </xf>
    <xf numFmtId="0" fontId="35" fillId="2" borderId="4" xfId="2" applyFont="1" applyFill="1" applyBorder="1" applyAlignment="1">
      <alignment horizontal="center" vertical="center" shrinkToFit="1"/>
    </xf>
    <xf numFmtId="0" fontId="34" fillId="2" borderId="5" xfId="0" applyFont="1" applyFill="1" applyBorder="1" applyAlignment="1">
      <alignment vertical="top" shrinkToFit="1"/>
    </xf>
    <xf numFmtId="0" fontId="34" fillId="2" borderId="5" xfId="3" applyFont="1" applyFill="1" applyBorder="1" applyAlignment="1">
      <alignment vertical="center" shrinkToFit="1"/>
    </xf>
    <xf numFmtId="177" fontId="33" fillId="3" borderId="6" xfId="0" applyNumberFormat="1" applyFont="1" applyFill="1" applyBorder="1" applyAlignment="1">
      <alignment horizontal="center" vertical="center" shrinkToFit="1"/>
    </xf>
    <xf numFmtId="177" fontId="33" fillId="3" borderId="7" xfId="0" applyNumberFormat="1" applyFont="1" applyFill="1" applyBorder="1" applyAlignment="1">
      <alignment horizontal="center" vertical="center" shrinkToFit="1"/>
    </xf>
    <xf numFmtId="0" fontId="33" fillId="3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2" borderId="13" xfId="1" applyFont="1" applyFill="1" applyBorder="1" applyAlignment="1">
      <alignment horizontal="center" vertical="center" shrinkToFit="1"/>
    </xf>
    <xf numFmtId="0" fontId="4" fillId="0" borderId="10" xfId="2" applyFont="1" applyFill="1" applyBorder="1" applyAlignment="1">
      <alignment horizontal="center" vertical="center" shrinkToFit="1"/>
    </xf>
    <xf numFmtId="0" fontId="4" fillId="0" borderId="11" xfId="2" applyFont="1" applyFill="1" applyBorder="1" applyAlignment="1">
      <alignment horizontal="center" vertical="center" shrinkToFit="1"/>
    </xf>
    <xf numFmtId="0" fontId="4" fillId="0" borderId="12" xfId="2" applyFont="1" applyFill="1" applyBorder="1" applyAlignment="1">
      <alignment horizontal="center" vertical="center" shrinkToFit="1"/>
    </xf>
    <xf numFmtId="0" fontId="4" fillId="0" borderId="14" xfId="1" applyFont="1" applyFill="1" applyBorder="1" applyAlignment="1">
      <alignment horizontal="center" vertical="center" shrinkToFit="1"/>
    </xf>
    <xf numFmtId="0" fontId="4" fillId="0" borderId="15" xfId="2" applyFont="1" applyFill="1" applyBorder="1" applyAlignment="1">
      <alignment horizontal="center" vertical="center" shrinkToFit="1"/>
    </xf>
    <xf numFmtId="0" fontId="4" fillId="2" borderId="4" xfId="2" applyFont="1" applyFill="1" applyBorder="1" applyAlignment="1">
      <alignment horizontal="center" vertical="center" shrinkToFit="1"/>
    </xf>
    <xf numFmtId="0" fontId="4" fillId="0" borderId="16" xfId="2" applyFont="1" applyFill="1" applyBorder="1" applyAlignment="1">
      <alignment horizontal="center" vertical="center" shrinkToFit="1"/>
    </xf>
    <xf numFmtId="177" fontId="11" fillId="3" borderId="17" xfId="0" applyNumberFormat="1" applyFont="1" applyFill="1" applyBorder="1" applyAlignment="1">
      <alignment horizontal="center" vertical="center" shrinkToFit="1"/>
    </xf>
    <xf numFmtId="0" fontId="11" fillId="3" borderId="18" xfId="0" applyFont="1" applyFill="1" applyBorder="1" applyAlignment="1">
      <alignment horizontal="center" vertical="center" shrinkToFit="1"/>
    </xf>
    <xf numFmtId="0" fontId="13" fillId="2" borderId="13" xfId="3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shrinkToFit="1"/>
    </xf>
    <xf numFmtId="0" fontId="11" fillId="0" borderId="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1" fillId="4" borderId="20" xfId="3" applyFont="1" applyFill="1" applyBorder="1" applyAlignment="1">
      <alignment horizontal="center" vertical="center" textRotation="255" shrinkToFit="1"/>
    </xf>
    <xf numFmtId="0" fontId="11" fillId="4" borderId="21" xfId="3" applyFont="1" applyFill="1" applyBorder="1" applyAlignment="1">
      <alignment horizontal="center" vertical="center" textRotation="255" shrinkToFit="1"/>
    </xf>
    <xf numFmtId="0" fontId="11" fillId="4" borderId="22" xfId="3" applyFont="1" applyFill="1" applyBorder="1" applyAlignment="1">
      <alignment horizontal="center" vertical="center" textRotation="255" shrinkToFit="1"/>
    </xf>
    <xf numFmtId="0" fontId="13" fillId="2" borderId="13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wrapText="1"/>
    </xf>
    <xf numFmtId="0" fontId="11" fillId="0" borderId="24" xfId="0" applyFont="1" applyFill="1" applyBorder="1" applyAlignment="1">
      <alignment horizontal="center" wrapText="1"/>
    </xf>
    <xf numFmtId="0" fontId="11" fillId="0" borderId="24" xfId="0" applyFont="1" applyFill="1" applyBorder="1" applyAlignment="1">
      <alignment horizontal="center" shrinkToFit="1"/>
    </xf>
    <xf numFmtId="0" fontId="11" fillId="0" borderId="25" xfId="0" applyFont="1" applyFill="1" applyBorder="1" applyAlignment="1">
      <alignment horizontal="center" shrinkToFit="1"/>
    </xf>
    <xf numFmtId="0" fontId="36" fillId="2" borderId="4" xfId="2" applyFont="1" applyFill="1" applyBorder="1" applyAlignment="1">
      <alignment horizontal="center" vertical="center" shrinkToFit="1"/>
    </xf>
    <xf numFmtId="0" fontId="12" fillId="0" borderId="26" xfId="2" applyFont="1" applyFill="1" applyBorder="1" applyAlignment="1">
      <alignment horizontal="center" vertical="center" shrinkToFit="1"/>
    </xf>
    <xf numFmtId="0" fontId="12" fillId="0" borderId="11" xfId="2" applyFont="1" applyFill="1" applyBorder="1" applyAlignment="1">
      <alignment horizontal="center" vertical="center" shrinkToFit="1"/>
    </xf>
    <xf numFmtId="0" fontId="12" fillId="0" borderId="10" xfId="2" applyFont="1" applyFill="1" applyBorder="1" applyAlignment="1">
      <alignment horizontal="center" vertical="center" shrinkToFit="1"/>
    </xf>
    <xf numFmtId="0" fontId="12" fillId="0" borderId="15" xfId="2" applyFont="1" applyFill="1" applyBorder="1" applyAlignment="1">
      <alignment horizontal="center" vertical="center" shrinkToFit="1"/>
    </xf>
    <xf numFmtId="0" fontId="12" fillId="0" borderId="14" xfId="1" applyFont="1" applyFill="1" applyBorder="1" applyAlignment="1">
      <alignment horizontal="center" vertical="center" shrinkToFit="1"/>
    </xf>
    <xf numFmtId="0" fontId="12" fillId="0" borderId="12" xfId="2" applyFont="1" applyFill="1" applyBorder="1" applyAlignment="1">
      <alignment horizontal="center" vertical="center" shrinkToFit="1"/>
    </xf>
    <xf numFmtId="0" fontId="12" fillId="2" borderId="13" xfId="2" applyFont="1" applyFill="1" applyBorder="1" applyAlignment="1">
      <alignment horizontal="center" vertical="center" shrinkToFit="1"/>
    </xf>
    <xf numFmtId="0" fontId="12" fillId="0" borderId="27" xfId="2" applyFont="1" applyFill="1" applyBorder="1" applyAlignment="1">
      <alignment horizontal="center" vertical="center" shrinkToFit="1"/>
    </xf>
    <xf numFmtId="0" fontId="12" fillId="2" borderId="13" xfId="1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horizontal="center" vertical="center" shrinkToFit="1"/>
    </xf>
    <xf numFmtId="0" fontId="12" fillId="0" borderId="11" xfId="1" applyFont="1" applyFill="1" applyBorder="1" applyAlignment="1">
      <alignment horizontal="center" vertical="center" shrinkToFit="1"/>
    </xf>
    <xf numFmtId="0" fontId="12" fillId="0" borderId="10" xfId="1" applyFont="1" applyFill="1" applyBorder="1" applyAlignment="1">
      <alignment horizontal="center" vertical="center" shrinkToFit="1"/>
    </xf>
    <xf numFmtId="0" fontId="12" fillId="0" borderId="12" xfId="1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2" fillId="0" borderId="25" xfId="1" applyFont="1" applyFill="1" applyBorder="1" applyAlignment="1">
      <alignment horizontal="left" vertical="center" shrinkToFit="1"/>
    </xf>
    <xf numFmtId="0" fontId="12" fillId="0" borderId="28" xfId="1" applyFont="1" applyFill="1" applyBorder="1" applyAlignment="1">
      <alignment horizontal="center" vertical="center" shrinkToFit="1"/>
    </xf>
    <xf numFmtId="0" fontId="12" fillId="0" borderId="24" xfId="1" applyFont="1" applyFill="1" applyBorder="1" applyAlignment="1">
      <alignment horizontal="center" vertical="center" shrinkToFit="1"/>
    </xf>
    <xf numFmtId="0" fontId="12" fillId="0" borderId="1" xfId="3" applyFont="1" applyFill="1" applyBorder="1" applyAlignment="1">
      <alignment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29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left" vertical="center" shrinkToFit="1"/>
    </xf>
    <xf numFmtId="0" fontId="12" fillId="0" borderId="23" xfId="1" applyFont="1" applyFill="1" applyBorder="1" applyAlignment="1">
      <alignment horizontal="center" vertical="center" shrinkToFit="1"/>
    </xf>
    <xf numFmtId="0" fontId="16" fillId="0" borderId="0" xfId="2" applyFont="1" applyAlignment="1">
      <alignment vertical="center"/>
    </xf>
    <xf numFmtId="0" fontId="12" fillId="0" borderId="1" xfId="1" applyFont="1" applyFill="1" applyBorder="1" applyAlignment="1">
      <alignment horizontal="left" vertical="center" shrinkToFit="1"/>
    </xf>
    <xf numFmtId="0" fontId="12" fillId="0" borderId="31" xfId="1" applyFont="1" applyFill="1" applyBorder="1" applyAlignment="1">
      <alignment horizontal="center" vertical="center" shrinkToFit="1"/>
    </xf>
    <xf numFmtId="0" fontId="12" fillId="0" borderId="19" xfId="1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2" fillId="0" borderId="32" xfId="1" applyFont="1" applyFill="1" applyBorder="1" applyAlignment="1">
      <alignment vertical="center" shrinkToFit="1"/>
    </xf>
    <xf numFmtId="0" fontId="12" fillId="0" borderId="1" xfId="1" applyFont="1" applyFill="1" applyBorder="1" applyAlignment="1">
      <alignment vertical="center" shrinkToFit="1"/>
    </xf>
    <xf numFmtId="0" fontId="12" fillId="0" borderId="31" xfId="1" applyFont="1" applyFill="1" applyBorder="1" applyAlignment="1">
      <alignment vertical="center" shrinkToFit="1"/>
    </xf>
    <xf numFmtId="0" fontId="12" fillId="0" borderId="33" xfId="1" applyFont="1" applyFill="1" applyBorder="1" applyAlignment="1">
      <alignment horizontal="left" vertical="center" shrinkToFit="1"/>
    </xf>
    <xf numFmtId="0" fontId="12" fillId="0" borderId="34" xfId="1" applyFont="1" applyFill="1" applyBorder="1" applyAlignment="1">
      <alignment horizontal="center" vertical="center" shrinkToFit="1"/>
    </xf>
    <xf numFmtId="0" fontId="12" fillId="0" borderId="35" xfId="1" applyFont="1" applyFill="1" applyBorder="1" applyAlignment="1">
      <alignment horizontal="center" vertical="center" shrinkToFit="1"/>
    </xf>
    <xf numFmtId="0" fontId="12" fillId="0" borderId="36" xfId="1" applyFont="1" applyFill="1" applyBorder="1" applyAlignment="1">
      <alignment horizontal="center" vertical="center" shrinkToFit="1"/>
    </xf>
    <xf numFmtId="0" fontId="4" fillId="0" borderId="37" xfId="1" applyFont="1" applyFill="1" applyBorder="1" applyAlignment="1">
      <alignment horizontal="left" vertical="center" shrinkToFit="1"/>
    </xf>
    <xf numFmtId="0" fontId="12" fillId="0" borderId="25" xfId="1" applyFont="1" applyFill="1" applyBorder="1" applyAlignment="1">
      <alignment vertical="center" shrinkToFit="1"/>
    </xf>
    <xf numFmtId="0" fontId="12" fillId="0" borderId="1" xfId="2" applyFont="1" applyBorder="1" applyAlignment="1">
      <alignment vertical="center" shrinkToFit="1"/>
    </xf>
    <xf numFmtId="0" fontId="12" fillId="0" borderId="2" xfId="1" applyNumberFormat="1" applyFont="1" applyFill="1" applyBorder="1" applyAlignment="1">
      <alignment horizontal="center" vertical="center" shrinkToFit="1"/>
    </xf>
    <xf numFmtId="0" fontId="12" fillId="0" borderId="38" xfId="1" applyFont="1" applyFill="1" applyBorder="1" applyAlignment="1">
      <alignment horizontal="left" vertical="center" shrinkToFit="1"/>
    </xf>
    <xf numFmtId="0" fontId="12" fillId="0" borderId="25" xfId="2" applyFont="1" applyFill="1" applyBorder="1" applyAlignment="1">
      <alignment horizontal="left" vertical="center" shrinkToFit="1"/>
    </xf>
    <xf numFmtId="0" fontId="12" fillId="0" borderId="2" xfId="2" applyFont="1" applyFill="1" applyBorder="1" applyAlignment="1">
      <alignment horizontal="center" vertical="center" shrinkToFit="1"/>
    </xf>
    <xf numFmtId="0" fontId="12" fillId="0" borderId="29" xfId="2" applyFont="1" applyFill="1" applyBorder="1" applyAlignment="1">
      <alignment horizontal="center" vertical="center" shrinkToFit="1"/>
    </xf>
    <xf numFmtId="0" fontId="12" fillId="0" borderId="31" xfId="2" applyFont="1" applyFill="1" applyBorder="1" applyAlignment="1">
      <alignment horizontal="left" vertical="center" shrinkToFit="1"/>
    </xf>
    <xf numFmtId="0" fontId="12" fillId="0" borderId="31" xfId="2" applyFont="1" applyBorder="1" applyAlignment="1">
      <alignment vertical="center" shrinkToFit="1"/>
    </xf>
    <xf numFmtId="0" fontId="12" fillId="0" borderId="2" xfId="2" applyFont="1" applyBorder="1" applyAlignment="1">
      <alignment horizontal="center" vertical="center" shrinkToFit="1"/>
    </xf>
    <xf numFmtId="0" fontId="12" fillId="0" borderId="39" xfId="2" applyFont="1" applyBorder="1" applyAlignment="1">
      <alignment horizontal="center" vertical="center" shrinkToFit="1"/>
    </xf>
    <xf numFmtId="0" fontId="18" fillId="5" borderId="37" xfId="0" applyFont="1" applyFill="1" applyBorder="1" applyAlignment="1">
      <alignment horizontal="left" vertical="center" shrinkToFit="1"/>
    </xf>
    <xf numFmtId="0" fontId="18" fillId="5" borderId="36" xfId="0" applyFont="1" applyFill="1" applyBorder="1" applyAlignment="1">
      <alignment horizontal="center" vertical="center" shrinkToFit="1"/>
    </xf>
    <xf numFmtId="0" fontId="18" fillId="5" borderId="36" xfId="0" applyFont="1" applyFill="1" applyBorder="1" applyAlignment="1">
      <alignment horizontal="left" vertical="center" shrinkToFit="1"/>
    </xf>
    <xf numFmtId="0" fontId="18" fillId="5" borderId="39" xfId="0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8" fillId="5" borderId="1" xfId="0" applyFont="1" applyFill="1" applyBorder="1" applyAlignment="1">
      <alignment horizontal="left" vertical="center" shrinkToFit="1"/>
    </xf>
    <xf numFmtId="0" fontId="18" fillId="5" borderId="2" xfId="0" applyFont="1" applyFill="1" applyBorder="1" applyAlignment="1">
      <alignment horizontal="center" vertical="center" shrinkToFit="1"/>
    </xf>
    <xf numFmtId="0" fontId="18" fillId="5" borderId="2" xfId="0" applyFont="1" applyFill="1" applyBorder="1" applyAlignment="1">
      <alignment horizontal="left" vertical="center" shrinkToFit="1"/>
    </xf>
    <xf numFmtId="0" fontId="18" fillId="0" borderId="2" xfId="0" applyFont="1" applyFill="1" applyBorder="1" applyAlignment="1">
      <alignment vertical="center"/>
    </xf>
    <xf numFmtId="0" fontId="18" fillId="5" borderId="24" xfId="0" applyFont="1" applyFill="1" applyBorder="1" applyAlignment="1">
      <alignment horizontal="left" vertical="center" shrinkToFit="1"/>
    </xf>
    <xf numFmtId="0" fontId="18" fillId="5" borderId="24" xfId="0" applyFont="1" applyFill="1" applyBorder="1" applyAlignment="1">
      <alignment horizontal="center" vertical="center" shrinkToFit="1"/>
    </xf>
    <xf numFmtId="0" fontId="18" fillId="5" borderId="23" xfId="0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vertical="center" shrinkToFit="1"/>
    </xf>
    <xf numFmtId="0" fontId="21" fillId="0" borderId="2" xfId="0" applyFont="1" applyFill="1" applyBorder="1" applyAlignment="1">
      <alignment vertical="center"/>
    </xf>
    <xf numFmtId="0" fontId="18" fillId="5" borderId="19" xfId="0" applyFont="1" applyFill="1" applyBorder="1" applyAlignment="1">
      <alignment horizontal="center" vertical="center" shrinkToFit="1"/>
    </xf>
    <xf numFmtId="0" fontId="18" fillId="5" borderId="13" xfId="0" applyFont="1" applyFill="1" applyBorder="1" applyAlignment="1">
      <alignment horizontal="left" vertical="center" shrinkToFit="1"/>
    </xf>
    <xf numFmtId="0" fontId="18" fillId="5" borderId="40" xfId="0" applyFont="1" applyFill="1" applyBorder="1" applyAlignment="1">
      <alignment horizontal="center" vertical="center" shrinkToFit="1"/>
    </xf>
    <xf numFmtId="0" fontId="21" fillId="0" borderId="40" xfId="0" applyFont="1" applyFill="1" applyBorder="1" applyAlignment="1">
      <alignment vertical="center"/>
    </xf>
    <xf numFmtId="0" fontId="18" fillId="5" borderId="40" xfId="0" applyFont="1" applyFill="1" applyBorder="1" applyAlignment="1">
      <alignment horizontal="left" vertical="center" shrinkToFit="1"/>
    </xf>
    <xf numFmtId="0" fontId="18" fillId="5" borderId="26" xfId="0" applyFont="1" applyFill="1" applyBorder="1" applyAlignment="1">
      <alignment horizontal="center" vertical="center" shrinkToFit="1"/>
    </xf>
    <xf numFmtId="0" fontId="18" fillId="5" borderId="25" xfId="0" applyFont="1" applyFill="1" applyBorder="1" applyAlignment="1">
      <alignment horizontal="left" vertical="center" shrinkToFit="1"/>
    </xf>
    <xf numFmtId="0" fontId="21" fillId="0" borderId="24" xfId="0" applyFont="1" applyFill="1" applyBorder="1" applyAlignment="1">
      <alignment vertical="center"/>
    </xf>
    <xf numFmtId="0" fontId="18" fillId="5" borderId="13" xfId="0" applyFont="1" applyFill="1" applyBorder="1" applyAlignment="1">
      <alignment vertical="center" shrinkToFit="1"/>
    </xf>
    <xf numFmtId="0" fontId="18" fillId="0" borderId="40" xfId="0" applyFont="1" applyFill="1" applyBorder="1" applyAlignment="1">
      <alignment vertical="center"/>
    </xf>
    <xf numFmtId="0" fontId="18" fillId="5" borderId="37" xfId="0" applyFont="1" applyFill="1" applyBorder="1" applyAlignment="1">
      <alignment vertical="center" shrinkToFit="1"/>
    </xf>
    <xf numFmtId="0" fontId="12" fillId="5" borderId="36" xfId="0" applyFont="1" applyFill="1" applyBorder="1" applyAlignment="1">
      <alignment horizontal="center" vertical="center" shrinkToFit="1"/>
    </xf>
    <xf numFmtId="0" fontId="18" fillId="5" borderId="36" xfId="0" applyFont="1" applyFill="1" applyBorder="1" applyAlignment="1">
      <alignment vertical="center" shrinkToFit="1"/>
    </xf>
    <xf numFmtId="0" fontId="11" fillId="0" borderId="13" xfId="0" applyFont="1" applyFill="1" applyBorder="1">
      <alignment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 shrinkToFit="1"/>
    </xf>
    <xf numFmtId="0" fontId="11" fillId="0" borderId="40" xfId="0" applyFont="1" applyFill="1" applyBorder="1" applyAlignment="1">
      <alignment vertical="center" shrinkToFit="1"/>
    </xf>
    <xf numFmtId="0" fontId="11" fillId="0" borderId="40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 shrinkToFit="1"/>
    </xf>
    <xf numFmtId="0" fontId="11" fillId="0" borderId="40" xfId="0" applyFont="1" applyFill="1" applyBorder="1" applyAlignment="1">
      <alignment shrinkToFit="1"/>
    </xf>
    <xf numFmtId="0" fontId="11" fillId="0" borderId="40" xfId="0" applyFont="1" applyFill="1" applyBorder="1">
      <alignment vertical="center"/>
    </xf>
    <xf numFmtId="0" fontId="11" fillId="0" borderId="26" xfId="0" applyFont="1" applyFill="1" applyBorder="1">
      <alignment vertical="center"/>
    </xf>
    <xf numFmtId="0" fontId="18" fillId="0" borderId="41" xfId="0" applyFont="1" applyFill="1" applyBorder="1" applyAlignment="1">
      <alignment vertical="center" shrinkToFit="1"/>
    </xf>
    <xf numFmtId="0" fontId="18" fillId="0" borderId="36" xfId="0" applyFont="1" applyFill="1" applyBorder="1" applyAlignment="1">
      <alignment horizontal="center" vertical="center" shrinkToFit="1"/>
    </xf>
    <xf numFmtId="0" fontId="18" fillId="0" borderId="36" xfId="0" applyFont="1" applyFill="1" applyBorder="1" applyAlignment="1">
      <alignment vertical="center" shrinkToFit="1"/>
    </xf>
    <xf numFmtId="0" fontId="18" fillId="0" borderId="39" xfId="0" applyFont="1" applyFill="1" applyBorder="1" applyAlignment="1">
      <alignment horizontal="center" vertical="center" shrinkToFit="1"/>
    </xf>
    <xf numFmtId="0" fontId="32" fillId="0" borderId="0" xfId="0" applyFont="1" applyFill="1" applyAlignment="1"/>
    <xf numFmtId="0" fontId="32" fillId="0" borderId="0" xfId="0" applyFont="1" applyAlignment="1"/>
    <xf numFmtId="0" fontId="18" fillId="0" borderId="40" xfId="0" applyFont="1" applyFill="1" applyBorder="1" applyAlignment="1">
      <alignment horizontal="center" vertical="center" shrinkToFit="1"/>
    </xf>
    <xf numFmtId="0" fontId="18" fillId="0" borderId="40" xfId="0" applyFont="1" applyFill="1" applyBorder="1" applyAlignment="1">
      <alignment vertical="center" shrinkToFit="1"/>
    </xf>
    <xf numFmtId="0" fontId="18" fillId="0" borderId="26" xfId="0" applyFont="1" applyFill="1" applyBorder="1" applyAlignment="1">
      <alignment horizontal="center" vertical="center" shrinkToFit="1"/>
    </xf>
    <xf numFmtId="0" fontId="18" fillId="0" borderId="25" xfId="0" applyFont="1" applyFill="1" applyBorder="1" applyAlignment="1">
      <alignment vertical="center" shrinkToFit="1"/>
    </xf>
    <xf numFmtId="0" fontId="18" fillId="0" borderId="24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left" vertical="center" shrinkToFit="1"/>
    </xf>
    <xf numFmtId="0" fontId="18" fillId="0" borderId="24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left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5" borderId="24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vertical="center"/>
    </xf>
    <xf numFmtId="0" fontId="17" fillId="0" borderId="0" xfId="3" applyFont="1" applyFill="1" applyAlignment="1">
      <alignment vertical="center" shrinkToFit="1"/>
    </xf>
    <xf numFmtId="0" fontId="18" fillId="0" borderId="1" xfId="0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left" vertical="center" shrinkToFit="1"/>
    </xf>
    <xf numFmtId="0" fontId="18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shrinkToFit="1"/>
    </xf>
    <xf numFmtId="0" fontId="18" fillId="0" borderId="10" xfId="0" applyFont="1" applyFill="1" applyBorder="1" applyAlignment="1">
      <alignment horizontal="left" vertical="center" shrinkToFit="1"/>
    </xf>
    <xf numFmtId="0" fontId="12" fillId="0" borderId="11" xfId="0" applyFont="1" applyFill="1" applyBorder="1" applyAlignment="1">
      <alignment horizontal="left" vertical="center" shrinkToFit="1"/>
    </xf>
    <xf numFmtId="0" fontId="18" fillId="0" borderId="1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shrinkToFit="1"/>
    </xf>
    <xf numFmtId="0" fontId="18" fillId="0" borderId="19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left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8" fillId="0" borderId="42" xfId="0" applyFont="1" applyFill="1" applyBorder="1" applyAlignment="1">
      <alignment horizontal="left" vertical="center" shrinkToFit="1"/>
    </xf>
    <xf numFmtId="0" fontId="18" fillId="0" borderId="27" xfId="0" applyFont="1" applyFill="1" applyBorder="1" applyAlignment="1">
      <alignment horizontal="center" vertical="center" shrinkToFit="1"/>
    </xf>
    <xf numFmtId="0" fontId="21" fillId="0" borderId="37" xfId="0" applyFont="1" applyFill="1" applyBorder="1" applyAlignment="1">
      <alignment vertical="center"/>
    </xf>
    <xf numFmtId="0" fontId="21" fillId="0" borderId="36" xfId="0" applyFont="1" applyFill="1" applyBorder="1" applyAlignment="1">
      <alignment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left" vertical="center" shrinkToFit="1"/>
    </xf>
    <xf numFmtId="0" fontId="18" fillId="0" borderId="39" xfId="0" applyFont="1" applyFill="1" applyBorder="1" applyAlignment="1">
      <alignment horizontal="left" vertical="center" shrinkToFit="1"/>
    </xf>
    <xf numFmtId="0" fontId="18" fillId="0" borderId="13" xfId="0" applyFont="1" applyFill="1" applyBorder="1" applyAlignment="1">
      <alignment horizontal="left" vertical="center" shrinkToFit="1"/>
    </xf>
    <xf numFmtId="0" fontId="12" fillId="0" borderId="40" xfId="0" applyFont="1" applyFill="1" applyBorder="1" applyAlignment="1">
      <alignment horizontal="left" vertical="center" shrinkToFit="1"/>
    </xf>
    <xf numFmtId="0" fontId="18" fillId="0" borderId="40" xfId="0" applyFont="1" applyFill="1" applyBorder="1" applyAlignment="1">
      <alignment horizontal="left" vertical="center" shrinkToFit="1"/>
    </xf>
    <xf numFmtId="0" fontId="18" fillId="0" borderId="40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left" vertical="center" shrinkToFit="1"/>
    </xf>
    <xf numFmtId="0" fontId="12" fillId="0" borderId="36" xfId="0" applyFont="1" applyFill="1" applyBorder="1" applyAlignment="1">
      <alignment horizontal="left" vertical="center" shrinkToFit="1"/>
    </xf>
    <xf numFmtId="0" fontId="18" fillId="0" borderId="23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left" vertical="center" shrinkToFit="1"/>
    </xf>
    <xf numFmtId="0" fontId="12" fillId="0" borderId="24" xfId="0" applyFont="1" applyFill="1" applyBorder="1" applyAlignment="1">
      <alignment horizontal="left" vertical="center" shrinkToFit="1"/>
    </xf>
    <xf numFmtId="0" fontId="4" fillId="0" borderId="0" xfId="3" applyFont="1" applyFill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2" fillId="0" borderId="0" xfId="3" applyFont="1" applyFill="1" applyAlignment="1">
      <alignment vertical="center" shrinkToFit="1"/>
    </xf>
    <xf numFmtId="0" fontId="21" fillId="0" borderId="0" xfId="3" applyFont="1" applyFill="1" applyAlignment="1">
      <alignment vertical="center" shrinkToFit="1"/>
    </xf>
    <xf numFmtId="0" fontId="16" fillId="0" borderId="0" xfId="0" applyFont="1" applyAlignment="1">
      <alignment vertical="center"/>
    </xf>
    <xf numFmtId="0" fontId="21" fillId="0" borderId="0" xfId="3" applyFont="1" applyFill="1" applyAlignment="1">
      <alignment horizontal="center" vertical="center" shrinkToFit="1"/>
    </xf>
    <xf numFmtId="0" fontId="16" fillId="0" borderId="0" xfId="3" applyFont="1" applyFill="1" applyAlignment="1">
      <alignment vertical="center" shrinkToFit="1"/>
    </xf>
    <xf numFmtId="0" fontId="16" fillId="0" borderId="0" xfId="3" applyFont="1" applyFill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7" fillId="0" borderId="0" xfId="0" applyFont="1" applyBorder="1" applyAlignment="1">
      <alignment vertical="center" shrinkToFit="1"/>
    </xf>
    <xf numFmtId="0" fontId="28" fillId="0" borderId="0" xfId="3" applyFont="1" applyFill="1" applyAlignment="1">
      <alignment vertical="center" shrinkToFit="1"/>
    </xf>
    <xf numFmtId="0" fontId="12" fillId="0" borderId="5" xfId="3" applyFont="1" applyFill="1" applyBorder="1" applyAlignment="1">
      <alignment horizontal="center" vertical="center" shrinkToFit="1"/>
    </xf>
    <xf numFmtId="0" fontId="12" fillId="0" borderId="43" xfId="3" applyFont="1" applyFill="1" applyBorder="1" applyAlignment="1">
      <alignment horizontal="center" vertical="center" shrinkToFit="1"/>
    </xf>
    <xf numFmtId="0" fontId="12" fillId="0" borderId="44" xfId="3" applyFont="1" applyFill="1" applyBorder="1" applyAlignment="1">
      <alignment horizontal="center" vertical="center" shrinkToFit="1"/>
    </xf>
    <xf numFmtId="0" fontId="12" fillId="0" borderId="26" xfId="3" applyFont="1" applyFill="1" applyBorder="1" applyAlignment="1">
      <alignment horizontal="center" vertical="center" shrinkToFit="1"/>
    </xf>
    <xf numFmtId="0" fontId="46" fillId="0" borderId="0" xfId="3" applyFont="1" applyFill="1" applyAlignment="1">
      <alignment vertical="center" shrinkToFit="1"/>
    </xf>
    <xf numFmtId="0" fontId="43" fillId="0" borderId="0" xfId="0" applyFont="1" applyBorder="1" applyAlignment="1">
      <alignment horizontal="center" vertical="center" shrinkToFit="1"/>
    </xf>
    <xf numFmtId="0" fontId="45" fillId="0" borderId="0" xfId="0" applyFont="1" applyBorder="1" applyAlignment="1">
      <alignment vertical="center" shrinkToFit="1"/>
    </xf>
    <xf numFmtId="0" fontId="48" fillId="0" borderId="5" xfId="3" applyFont="1" applyFill="1" applyBorder="1" applyAlignment="1">
      <alignment horizontal="center" vertical="center" shrinkToFit="1"/>
    </xf>
    <xf numFmtId="0" fontId="48" fillId="0" borderId="43" xfId="3" applyFont="1" applyFill="1" applyBorder="1" applyAlignment="1">
      <alignment horizontal="center" vertical="center" shrinkToFit="1"/>
    </xf>
    <xf numFmtId="0" fontId="48" fillId="0" borderId="44" xfId="3" applyFont="1" applyFill="1" applyBorder="1" applyAlignment="1">
      <alignment horizontal="center" vertical="center" shrinkToFit="1"/>
    </xf>
    <xf numFmtId="0" fontId="48" fillId="0" borderId="16" xfId="3" applyFont="1" applyFill="1" applyBorder="1" applyAlignment="1">
      <alignment horizontal="center" vertical="center" shrinkToFit="1"/>
    </xf>
    <xf numFmtId="0" fontId="49" fillId="0" borderId="25" xfId="1" applyFont="1" applyFill="1" applyBorder="1" applyAlignment="1">
      <alignment horizontal="left" vertical="center" shrinkToFit="1"/>
    </xf>
    <xf numFmtId="0" fontId="49" fillId="0" borderId="28" xfId="1" applyFont="1" applyFill="1" applyBorder="1" applyAlignment="1">
      <alignment horizontal="center" vertical="center" shrinkToFit="1"/>
    </xf>
    <xf numFmtId="0" fontId="49" fillId="0" borderId="24" xfId="1" applyFont="1" applyFill="1" applyBorder="1" applyAlignment="1">
      <alignment horizontal="center" vertical="center" shrinkToFit="1"/>
    </xf>
    <xf numFmtId="0" fontId="49" fillId="0" borderId="14" xfId="1" applyFont="1" applyFill="1" applyBorder="1" applyAlignment="1">
      <alignment horizontal="center" vertical="center" shrinkToFit="1"/>
    </xf>
    <xf numFmtId="0" fontId="49" fillId="0" borderId="1" xfId="3" applyFont="1" applyFill="1" applyBorder="1" applyAlignment="1">
      <alignment vertical="center" shrinkToFit="1"/>
    </xf>
    <xf numFmtId="0" fontId="49" fillId="0" borderId="2" xfId="1" applyFont="1" applyFill="1" applyBorder="1" applyAlignment="1">
      <alignment horizontal="center" vertical="center" shrinkToFit="1"/>
    </xf>
    <xf numFmtId="0" fontId="49" fillId="0" borderId="29" xfId="1" applyFont="1" applyFill="1" applyBorder="1" applyAlignment="1">
      <alignment horizontal="center" vertical="center" shrinkToFit="1"/>
    </xf>
    <xf numFmtId="0" fontId="49" fillId="0" borderId="30" xfId="1" applyFont="1" applyFill="1" applyBorder="1" applyAlignment="1">
      <alignment horizontal="left" vertical="center" shrinkToFit="1"/>
    </xf>
    <xf numFmtId="0" fontId="2" fillId="0" borderId="0" xfId="2" applyFont="1" applyAlignment="1">
      <alignment vertical="center"/>
    </xf>
    <xf numFmtId="0" fontId="49" fillId="0" borderId="1" xfId="1" applyFont="1" applyFill="1" applyBorder="1" applyAlignment="1">
      <alignment horizontal="left" vertical="center" shrinkToFit="1"/>
    </xf>
    <xf numFmtId="0" fontId="49" fillId="0" borderId="31" xfId="1" applyFont="1" applyFill="1" applyBorder="1" applyAlignment="1">
      <alignment horizontal="center" vertical="center" shrinkToFit="1"/>
    </xf>
    <xf numFmtId="0" fontId="49" fillId="0" borderId="19" xfId="1" applyFont="1" applyFill="1" applyBorder="1" applyAlignment="1">
      <alignment horizontal="center" vertical="center" shrinkToFit="1"/>
    </xf>
    <xf numFmtId="0" fontId="49" fillId="0" borderId="3" xfId="1" applyFont="1" applyFill="1" applyBorder="1" applyAlignment="1">
      <alignment horizontal="center" vertical="center" shrinkToFit="1"/>
    </xf>
    <xf numFmtId="0" fontId="49" fillId="0" borderId="32" xfId="1" applyFont="1" applyFill="1" applyBorder="1" applyAlignment="1">
      <alignment vertical="center" shrinkToFit="1"/>
    </xf>
    <xf numFmtId="0" fontId="49" fillId="0" borderId="11" xfId="1" applyFont="1" applyFill="1" applyBorder="1" applyAlignment="1">
      <alignment horizontal="center" vertical="center" shrinkToFit="1"/>
    </xf>
    <xf numFmtId="0" fontId="49" fillId="0" borderId="12" xfId="1" applyFont="1" applyFill="1" applyBorder="1" applyAlignment="1">
      <alignment horizontal="center" vertical="center" shrinkToFit="1"/>
    </xf>
    <xf numFmtId="0" fontId="49" fillId="0" borderId="1" xfId="1" applyFont="1" applyFill="1" applyBorder="1" applyAlignment="1">
      <alignment vertical="center" shrinkToFit="1"/>
    </xf>
    <xf numFmtId="0" fontId="49" fillId="0" borderId="31" xfId="1" applyFont="1" applyFill="1" applyBorder="1" applyAlignment="1">
      <alignment vertical="center" shrinkToFit="1"/>
    </xf>
    <xf numFmtId="0" fontId="49" fillId="0" borderId="0" xfId="2" applyFont="1" applyBorder="1" applyAlignment="1">
      <alignment vertical="center" shrinkToFit="1"/>
    </xf>
    <xf numFmtId="0" fontId="49" fillId="0" borderId="0" xfId="2" applyFont="1" applyAlignment="1">
      <alignment vertical="center" shrinkToFit="1"/>
    </xf>
    <xf numFmtId="0" fontId="49" fillId="0" borderId="33" xfId="1" applyFont="1" applyFill="1" applyBorder="1" applyAlignment="1">
      <alignment horizontal="left" vertical="center" shrinkToFit="1"/>
    </xf>
    <xf numFmtId="0" fontId="49" fillId="0" borderId="34" xfId="1" applyFont="1" applyFill="1" applyBorder="1" applyAlignment="1">
      <alignment horizontal="center" vertical="center" shrinkToFit="1"/>
    </xf>
    <xf numFmtId="0" fontId="49" fillId="0" borderId="35" xfId="1" applyFont="1" applyFill="1" applyBorder="1" applyAlignment="1">
      <alignment horizontal="center" vertical="center" shrinkToFit="1"/>
    </xf>
    <xf numFmtId="0" fontId="49" fillId="0" borderId="37" xfId="2" applyFont="1" applyBorder="1" applyAlignment="1">
      <alignment vertical="center" shrinkToFit="1"/>
    </xf>
    <xf numFmtId="0" fontId="49" fillId="0" borderId="36" xfId="1" applyFont="1" applyFill="1" applyBorder="1" applyAlignment="1">
      <alignment horizontal="center" vertical="center" shrinkToFit="1"/>
    </xf>
    <xf numFmtId="0" fontId="49" fillId="0" borderId="37" xfId="1" applyFont="1" applyFill="1" applyBorder="1" applyAlignment="1">
      <alignment horizontal="left" vertical="center" shrinkToFit="1"/>
    </xf>
    <xf numFmtId="0" fontId="49" fillId="0" borderId="25" xfId="1" applyFont="1" applyFill="1" applyBorder="1" applyAlignment="1">
      <alignment vertical="center" shrinkToFit="1"/>
    </xf>
    <xf numFmtId="0" fontId="49" fillId="0" borderId="2" xfId="1" applyNumberFormat="1" applyFont="1" applyFill="1" applyBorder="1" applyAlignment="1">
      <alignment horizontal="center" vertical="center" shrinkToFit="1"/>
    </xf>
    <xf numFmtId="0" fontId="49" fillId="0" borderId="38" xfId="1" applyFont="1" applyFill="1" applyBorder="1" applyAlignment="1">
      <alignment horizontal="left" vertical="center" shrinkToFit="1"/>
    </xf>
    <xf numFmtId="0" fontId="49" fillId="0" borderId="10" xfId="1" applyFont="1" applyFill="1" applyBorder="1" applyAlignment="1">
      <alignment vertical="center" shrinkToFit="1"/>
    </xf>
    <xf numFmtId="0" fontId="50" fillId="0" borderId="2" xfId="2" applyFont="1" applyFill="1" applyBorder="1" applyAlignment="1">
      <alignment horizontal="left" vertical="center" shrinkToFit="1"/>
    </xf>
    <xf numFmtId="0" fontId="51" fillId="0" borderId="2" xfId="2" applyFont="1" applyFill="1" applyBorder="1" applyAlignment="1">
      <alignment horizontal="center" vertical="center" shrinkToFit="1"/>
    </xf>
    <xf numFmtId="0" fontId="51" fillId="0" borderId="29" xfId="2" applyFont="1" applyFill="1" applyBorder="1" applyAlignment="1">
      <alignment horizontal="center" vertical="center" shrinkToFit="1"/>
    </xf>
    <xf numFmtId="0" fontId="50" fillId="0" borderId="31" xfId="2" applyFont="1" applyFill="1" applyBorder="1" applyAlignment="1">
      <alignment horizontal="left" vertical="center" shrinkToFit="1"/>
    </xf>
    <xf numFmtId="0" fontId="50" fillId="0" borderId="31" xfId="2" applyFont="1" applyBorder="1" applyAlignment="1">
      <alignment vertical="center" shrinkToFit="1"/>
    </xf>
    <xf numFmtId="0" fontId="51" fillId="0" borderId="2" xfId="2" applyFont="1" applyBorder="1" applyAlignment="1">
      <alignment horizontal="center" vertical="center" shrinkToFit="1"/>
    </xf>
    <xf numFmtId="0" fontId="51" fillId="0" borderId="29" xfId="2" applyFont="1" applyBorder="1" applyAlignment="1">
      <alignment horizontal="center" vertical="center" shrinkToFit="1"/>
    </xf>
    <xf numFmtId="0" fontId="52" fillId="0" borderId="2" xfId="2" applyFont="1" applyFill="1" applyBorder="1" applyAlignment="1">
      <alignment vertical="center"/>
    </xf>
    <xf numFmtId="0" fontId="52" fillId="0" borderId="2" xfId="2" applyFont="1" applyFill="1" applyBorder="1" applyAlignment="1">
      <alignment horizontal="center" vertical="center"/>
    </xf>
    <xf numFmtId="0" fontId="52" fillId="0" borderId="38" xfId="2" applyFont="1" applyFill="1" applyBorder="1" applyAlignment="1">
      <alignment horizontal="center" vertical="center"/>
    </xf>
    <xf numFmtId="0" fontId="53" fillId="0" borderId="37" xfId="2" applyFont="1" applyFill="1" applyBorder="1" applyAlignment="1">
      <alignment vertical="center"/>
    </xf>
    <xf numFmtId="0" fontId="52" fillId="0" borderId="36" xfId="2" applyFont="1" applyFill="1" applyBorder="1" applyAlignment="1">
      <alignment horizontal="center"/>
    </xf>
    <xf numFmtId="0" fontId="52" fillId="0" borderId="29" xfId="2" applyFont="1" applyFill="1" applyBorder="1" applyAlignment="1">
      <alignment horizontal="center"/>
    </xf>
    <xf numFmtId="0" fontId="52" fillId="0" borderId="37" xfId="2" applyFont="1" applyFill="1" applyBorder="1" applyAlignment="1">
      <alignment vertical="center"/>
    </xf>
    <xf numFmtId="0" fontId="52" fillId="0" borderId="36" xfId="2" applyFont="1" applyFill="1" applyBorder="1" applyAlignment="1">
      <alignment horizontal="center" vertical="center"/>
    </xf>
    <xf numFmtId="0" fontId="54" fillId="0" borderId="36" xfId="2" applyFont="1" applyFill="1" applyBorder="1" applyAlignment="1">
      <alignment horizontal="center" vertical="center"/>
    </xf>
    <xf numFmtId="0" fontId="52" fillId="0" borderId="29" xfId="2" applyFont="1" applyFill="1" applyBorder="1" applyAlignment="1">
      <alignment horizontal="center" vertical="center"/>
    </xf>
    <xf numFmtId="0" fontId="52" fillId="0" borderId="37" xfId="2" applyFont="1" applyFill="1" applyBorder="1" applyAlignment="1">
      <alignment shrinkToFit="1"/>
    </xf>
    <xf numFmtId="0" fontId="52" fillId="5" borderId="29" xfId="2" applyFont="1" applyFill="1" applyBorder="1" applyAlignment="1">
      <alignment horizontal="center" vertical="center" wrapText="1"/>
    </xf>
    <xf numFmtId="0" fontId="50" fillId="0" borderId="0" xfId="0" applyFont="1">
      <alignment vertical="center"/>
    </xf>
    <xf numFmtId="0" fontId="52" fillId="0" borderId="1" xfId="2" applyFont="1" applyFill="1" applyBorder="1" applyAlignment="1">
      <alignment vertical="center"/>
    </xf>
    <xf numFmtId="0" fontId="52" fillId="0" borderId="3" xfId="2" applyFont="1" applyFill="1" applyBorder="1" applyAlignment="1">
      <alignment horizontal="center" vertical="center"/>
    </xf>
    <xf numFmtId="0" fontId="52" fillId="0" borderId="1" xfId="2" applyFont="1" applyFill="1" applyBorder="1" applyAlignment="1">
      <alignment shrinkToFit="1"/>
    </xf>
    <xf numFmtId="0" fontId="52" fillId="5" borderId="3" xfId="2" applyFont="1" applyFill="1" applyBorder="1" applyAlignment="1">
      <alignment horizontal="center" vertical="center" wrapText="1"/>
    </xf>
    <xf numFmtId="0" fontId="55" fillId="0" borderId="1" xfId="2" applyFont="1" applyFill="1" applyBorder="1" applyAlignment="1">
      <alignment vertical="center"/>
    </xf>
    <xf numFmtId="0" fontId="52" fillId="0" borderId="2" xfId="2" applyFont="1" applyFill="1" applyBorder="1" applyAlignment="1">
      <alignment horizontal="center"/>
    </xf>
    <xf numFmtId="0" fontId="52" fillId="0" borderId="3" xfId="2" applyFont="1" applyFill="1" applyBorder="1" applyAlignment="1">
      <alignment horizontal="center"/>
    </xf>
    <xf numFmtId="0" fontId="54" fillId="0" borderId="1" xfId="2" applyFont="1" applyFill="1" applyBorder="1" applyAlignment="1">
      <alignment vertical="center" shrinkToFit="1"/>
    </xf>
    <xf numFmtId="0" fontId="52" fillId="0" borderId="2" xfId="2" applyFont="1" applyFill="1" applyBorder="1" applyAlignment="1">
      <alignment horizontal="center" vertical="center" shrinkToFit="1"/>
    </xf>
    <xf numFmtId="0" fontId="52" fillId="0" borderId="3" xfId="2" applyFont="1" applyFill="1" applyBorder="1" applyAlignment="1">
      <alignment horizontal="center" vertical="center" shrinkToFit="1"/>
    </xf>
    <xf numFmtId="0" fontId="52" fillId="0" borderId="1" xfId="2" applyFont="1" applyFill="1" applyBorder="1" applyAlignment="1">
      <alignment vertical="center" shrinkToFit="1"/>
    </xf>
    <xf numFmtId="0" fontId="52" fillId="0" borderId="2" xfId="2" applyFont="1" applyFill="1" applyBorder="1" applyAlignment="1">
      <alignment horizontal="center" shrinkToFit="1"/>
    </xf>
    <xf numFmtId="0" fontId="52" fillId="0" borderId="3" xfId="2" applyFont="1" applyFill="1" applyBorder="1" applyAlignment="1">
      <alignment horizontal="center" shrinkToFit="1"/>
    </xf>
    <xf numFmtId="0" fontId="54" fillId="0" borderId="1" xfId="2" applyFont="1" applyFill="1" applyBorder="1" applyAlignment="1">
      <alignment shrinkToFit="1"/>
    </xf>
    <xf numFmtId="0" fontId="52" fillId="0" borderId="3" xfId="2" applyFont="1" applyFill="1" applyBorder="1" applyAlignment="1">
      <alignment horizontal="center" vertical="center" wrapText="1"/>
    </xf>
    <xf numFmtId="0" fontId="56" fillId="5" borderId="2" xfId="2" applyFont="1" applyFill="1" applyBorder="1" applyAlignment="1">
      <alignment vertical="center"/>
    </xf>
    <xf numFmtId="0" fontId="54" fillId="0" borderId="2" xfId="2" applyFont="1" applyFill="1" applyBorder="1" applyAlignment="1">
      <alignment horizontal="center"/>
    </xf>
    <xf numFmtId="0" fontId="57" fillId="0" borderId="2" xfId="0" applyFont="1" applyFill="1" applyBorder="1" applyAlignment="1">
      <alignment horizontal="center" vertical="center"/>
    </xf>
    <xf numFmtId="0" fontId="57" fillId="0" borderId="38" xfId="0" applyFont="1" applyFill="1" applyBorder="1" applyAlignment="1">
      <alignment horizontal="center" vertical="center"/>
    </xf>
    <xf numFmtId="0" fontId="57" fillId="0" borderId="3" xfId="0" applyFont="1" applyFill="1" applyBorder="1" applyAlignment="1">
      <alignment horizontal="center" vertical="center"/>
    </xf>
    <xf numFmtId="0" fontId="57" fillId="0" borderId="1" xfId="0" applyFont="1" applyFill="1" applyBorder="1">
      <alignment vertical="center"/>
    </xf>
    <xf numFmtId="0" fontId="57" fillId="0" borderId="1" xfId="0" applyFont="1" applyFill="1" applyBorder="1" applyAlignment="1">
      <alignment shrinkToFit="1"/>
    </xf>
    <xf numFmtId="0" fontId="58" fillId="0" borderId="1" xfId="0" applyFont="1" applyFill="1" applyBorder="1">
      <alignment vertical="center"/>
    </xf>
    <xf numFmtId="0" fontId="54" fillId="0" borderId="2" xfId="2" applyFont="1" applyFill="1" applyBorder="1" applyAlignment="1">
      <alignment horizontal="center" vertical="center"/>
    </xf>
    <xf numFmtId="0" fontId="54" fillId="0" borderId="38" xfId="2" applyFont="1" applyFill="1" applyBorder="1" applyAlignment="1">
      <alignment horizontal="center" vertical="center"/>
    </xf>
    <xf numFmtId="0" fontId="54" fillId="0" borderId="1" xfId="2" applyFont="1" applyFill="1" applyBorder="1" applyAlignment="1">
      <alignment vertical="center"/>
    </xf>
    <xf numFmtId="0" fontId="52" fillId="5" borderId="2" xfId="2" applyFont="1" applyFill="1" applyBorder="1" applyAlignment="1">
      <alignment horizontal="center" vertical="center"/>
    </xf>
    <xf numFmtId="0" fontId="52" fillId="5" borderId="3" xfId="2" applyFont="1" applyFill="1" applyBorder="1" applyAlignment="1">
      <alignment horizontal="center" vertical="center"/>
    </xf>
    <xf numFmtId="0" fontId="54" fillId="0" borderId="3" xfId="2" applyFont="1" applyFill="1" applyBorder="1" applyAlignment="1">
      <alignment horizontal="center" vertical="center"/>
    </xf>
    <xf numFmtId="0" fontId="59" fillId="0" borderId="1" xfId="2" applyFont="1" applyFill="1" applyBorder="1" applyAlignment="1">
      <alignment vertical="center"/>
    </xf>
    <xf numFmtId="0" fontId="52" fillId="0" borderId="38" xfId="2" applyFont="1" applyFill="1" applyBorder="1" applyAlignment="1">
      <alignment horizontal="center" vertical="center" shrinkToFit="1"/>
    </xf>
    <xf numFmtId="0" fontId="60" fillId="0" borderId="1" xfId="2" applyFont="1" applyFill="1" applyBorder="1" applyAlignment="1">
      <alignment vertical="center"/>
    </xf>
    <xf numFmtId="0" fontId="33" fillId="0" borderId="38" xfId="0" applyFont="1" applyFill="1" applyBorder="1" applyAlignment="1">
      <alignment horizontal="center" wrapText="1"/>
    </xf>
    <xf numFmtId="0" fontId="61" fillId="0" borderId="37" xfId="0" applyFont="1" applyFill="1" applyBorder="1" applyAlignment="1">
      <alignment vertical="center" shrinkToFit="1"/>
    </xf>
    <xf numFmtId="0" fontId="61" fillId="0" borderId="36" xfId="0" applyFont="1" applyFill="1" applyBorder="1" applyAlignment="1">
      <alignment horizontal="center" vertical="center" shrinkToFit="1"/>
    </xf>
    <xf numFmtId="0" fontId="61" fillId="0" borderId="29" xfId="0" applyFont="1" applyFill="1" applyBorder="1" applyAlignment="1">
      <alignment horizontal="center" vertical="center" shrinkToFit="1"/>
    </xf>
    <xf numFmtId="0" fontId="0" fillId="0" borderId="0" xfId="0" applyFill="1" applyAlignment="1"/>
    <xf numFmtId="0" fontId="0" fillId="0" borderId="0" xfId="0" applyAlignment="1"/>
    <xf numFmtId="0" fontId="61" fillId="0" borderId="1" xfId="0" applyFont="1" applyFill="1" applyBorder="1" applyAlignment="1">
      <alignment vertical="center" shrinkToFit="1"/>
    </xf>
    <xf numFmtId="0" fontId="61" fillId="0" borderId="2" xfId="0" applyFont="1" applyFill="1" applyBorder="1" applyAlignment="1">
      <alignment horizontal="center" vertical="center" shrinkToFit="1"/>
    </xf>
    <xf numFmtId="0" fontId="61" fillId="0" borderId="3" xfId="0" applyFont="1" applyFill="1" applyBorder="1" applyAlignment="1">
      <alignment horizontal="center" vertical="center" shrinkToFit="1"/>
    </xf>
    <xf numFmtId="0" fontId="54" fillId="0" borderId="37" xfId="2" applyFont="1" applyFill="1" applyBorder="1" applyAlignment="1">
      <alignment vertical="center" shrinkToFit="1"/>
    </xf>
    <xf numFmtId="0" fontId="50" fillId="0" borderId="0" xfId="3" applyFont="1" applyFill="1" applyAlignment="1">
      <alignment vertical="center" shrinkToFit="1"/>
    </xf>
    <xf numFmtId="0" fontId="52" fillId="0" borderId="2" xfId="2" applyFont="1" applyBorder="1" applyAlignment="1">
      <alignment horizontal="left" vertical="center" shrinkToFit="1"/>
    </xf>
    <xf numFmtId="0" fontId="52" fillId="0" borderId="2" xfId="2" applyFont="1" applyBorder="1" applyAlignment="1">
      <alignment horizontal="center" vertical="center" wrapText="1"/>
    </xf>
    <xf numFmtId="0" fontId="52" fillId="5" borderId="2" xfId="4" applyFont="1" applyFill="1" applyBorder="1" applyAlignment="1">
      <alignment horizontal="center" vertical="center" wrapText="1"/>
    </xf>
    <xf numFmtId="0" fontId="52" fillId="0" borderId="3" xfId="2" applyFont="1" applyFill="1" applyBorder="1" applyAlignment="1">
      <alignment horizontal="center" wrapText="1"/>
    </xf>
    <xf numFmtId="0" fontId="52" fillId="0" borderId="2" xfId="2" applyFont="1" applyFill="1" applyBorder="1" applyAlignment="1">
      <alignment horizontal="center" wrapText="1"/>
    </xf>
    <xf numFmtId="176" fontId="52" fillId="0" borderId="2" xfId="2" applyNumberFormat="1" applyFont="1" applyFill="1" applyBorder="1" applyAlignment="1">
      <alignment horizontal="center"/>
    </xf>
    <xf numFmtId="0" fontId="57" fillId="0" borderId="2" xfId="0" applyFont="1" applyFill="1" applyBorder="1" applyAlignment="1">
      <alignment horizontal="center"/>
    </xf>
    <xf numFmtId="0" fontId="57" fillId="0" borderId="2" xfId="0" applyFont="1" applyFill="1" applyBorder="1" applyAlignment="1">
      <alignment horizontal="center" wrapText="1"/>
    </xf>
    <xf numFmtId="0" fontId="57" fillId="0" borderId="3" xfId="0" applyFont="1" applyFill="1" applyBorder="1" applyAlignment="1">
      <alignment horizontal="center" wrapText="1"/>
    </xf>
    <xf numFmtId="0" fontId="57" fillId="0" borderId="3" xfId="0" applyFont="1" applyFill="1" applyBorder="1" applyAlignment="1">
      <alignment horizontal="center"/>
    </xf>
    <xf numFmtId="0" fontId="57" fillId="0" borderId="1" xfId="0" applyFont="1" applyFill="1" applyBorder="1" applyAlignment="1">
      <alignment vertical="top" wrapText="1"/>
    </xf>
    <xf numFmtId="0" fontId="57" fillId="0" borderId="2" xfId="0" applyFont="1" applyFill="1" applyBorder="1" applyAlignment="1">
      <alignment horizontal="center" shrinkToFit="1"/>
    </xf>
    <xf numFmtId="0" fontId="57" fillId="0" borderId="3" xfId="0" applyFont="1" applyFill="1" applyBorder="1" applyAlignment="1">
      <alignment horizontal="center" shrinkToFit="1"/>
    </xf>
    <xf numFmtId="0" fontId="62" fillId="5" borderId="1" xfId="0" applyFont="1" applyFill="1" applyBorder="1">
      <alignment vertical="center"/>
    </xf>
    <xf numFmtId="0" fontId="52" fillId="0" borderId="36" xfId="2" applyFont="1" applyFill="1" applyBorder="1" applyAlignment="1">
      <alignment horizontal="center" wrapText="1"/>
    </xf>
    <xf numFmtId="0" fontId="63" fillId="5" borderId="2" xfId="4" applyFont="1" applyFill="1" applyBorder="1" applyAlignment="1">
      <alignment horizontal="center" vertical="center" wrapText="1"/>
    </xf>
    <xf numFmtId="0" fontId="63" fillId="5" borderId="2" xfId="2" applyFont="1" applyFill="1" applyBorder="1" applyAlignment="1">
      <alignment horizontal="center" vertical="center"/>
    </xf>
    <xf numFmtId="0" fontId="54" fillId="0" borderId="2" xfId="2" applyFont="1" applyBorder="1" applyAlignment="1">
      <alignment horizontal="left" vertical="center" shrinkToFit="1"/>
    </xf>
    <xf numFmtId="0" fontId="49" fillId="0" borderId="0" xfId="3" applyFont="1" applyFill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12" fillId="7" borderId="2" xfId="3" applyFont="1" applyFill="1" applyBorder="1" applyAlignment="1">
      <alignment horizontal="left" vertical="center" shrinkToFit="1"/>
    </xf>
    <xf numFmtId="0" fontId="11" fillId="3" borderId="72" xfId="0" applyFont="1" applyFill="1" applyBorder="1" applyAlignment="1">
      <alignment horizontal="center" vertical="center" shrinkToFit="1"/>
    </xf>
    <xf numFmtId="0" fontId="11" fillId="3" borderId="73" xfId="0" applyFont="1" applyFill="1" applyBorder="1" applyAlignment="1">
      <alignment horizontal="center" vertical="center" shrinkToFit="1"/>
    </xf>
    <xf numFmtId="0" fontId="11" fillId="3" borderId="17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12" fillId="0" borderId="42" xfId="3" applyFont="1" applyFill="1" applyBorder="1" applyAlignment="1">
      <alignment horizontal="center" vertical="center" wrapText="1" shrinkToFit="1"/>
    </xf>
    <xf numFmtId="0" fontId="12" fillId="0" borderId="42" xfId="3" applyFont="1" applyFill="1" applyBorder="1" applyAlignment="1">
      <alignment horizontal="center" vertical="center" shrinkToFit="1"/>
    </xf>
    <xf numFmtId="0" fontId="12" fillId="0" borderId="24" xfId="3" applyFont="1" applyFill="1" applyBorder="1" applyAlignment="1">
      <alignment horizontal="center" vertical="center" shrinkToFit="1"/>
    </xf>
    <xf numFmtId="0" fontId="23" fillId="6" borderId="74" xfId="3" applyFont="1" applyFill="1" applyBorder="1" applyAlignment="1">
      <alignment horizontal="left" vertical="center" shrinkToFit="1"/>
    </xf>
    <xf numFmtId="0" fontId="41" fillId="6" borderId="75" xfId="3" applyFont="1" applyFill="1" applyBorder="1" applyAlignment="1">
      <alignment horizontal="left" vertical="center" shrinkToFit="1"/>
    </xf>
    <xf numFmtId="0" fontId="41" fillId="6" borderId="28" xfId="3" applyFont="1" applyFill="1" applyBorder="1" applyAlignment="1">
      <alignment horizontal="left" vertical="center" shrinkToFit="1"/>
    </xf>
    <xf numFmtId="0" fontId="15" fillId="7" borderId="24" xfId="3" applyFont="1" applyFill="1" applyBorder="1" applyAlignment="1">
      <alignment horizontal="left" vertical="center" shrinkToFit="1"/>
    </xf>
    <xf numFmtId="0" fontId="42" fillId="7" borderId="24" xfId="3" applyFont="1" applyFill="1" applyBorder="1" applyAlignment="1">
      <alignment horizontal="left" vertical="center" shrinkToFit="1"/>
    </xf>
    <xf numFmtId="0" fontId="23" fillId="6" borderId="38" xfId="3" applyFont="1" applyFill="1" applyBorder="1" applyAlignment="1">
      <alignment horizontal="left" vertical="center" shrinkToFit="1"/>
    </xf>
    <xf numFmtId="0" fontId="41" fillId="6" borderId="52" xfId="3" applyFont="1" applyFill="1" applyBorder="1" applyAlignment="1">
      <alignment horizontal="left" vertical="center" shrinkToFit="1"/>
    </xf>
    <xf numFmtId="0" fontId="41" fillId="6" borderId="31" xfId="3" applyFont="1" applyFill="1" applyBorder="1" applyAlignment="1">
      <alignment horizontal="left" vertical="center" shrinkToFit="1"/>
    </xf>
    <xf numFmtId="0" fontId="15" fillId="7" borderId="2" xfId="3" applyFont="1" applyFill="1" applyBorder="1" applyAlignment="1">
      <alignment horizontal="left" vertical="center" shrinkToFit="1"/>
    </xf>
    <xf numFmtId="0" fontId="42" fillId="7" borderId="2" xfId="3" applyFont="1" applyFill="1" applyBorder="1" applyAlignment="1">
      <alignment horizontal="left" vertical="center" shrinkToFit="1"/>
    </xf>
    <xf numFmtId="0" fontId="41" fillId="6" borderId="38" xfId="3" applyFont="1" applyFill="1" applyBorder="1" applyAlignment="1">
      <alignment horizontal="left" vertical="center" shrinkToFit="1"/>
    </xf>
    <xf numFmtId="0" fontId="12" fillId="4" borderId="65" xfId="0" applyFont="1" applyFill="1" applyBorder="1" applyAlignment="1">
      <alignment horizontal="center" vertical="center" wrapText="1"/>
    </xf>
    <xf numFmtId="0" fontId="36" fillId="4" borderId="66" xfId="0" applyFont="1" applyFill="1" applyBorder="1" applyAlignment="1">
      <alignment horizontal="center" vertical="center" wrapText="1"/>
    </xf>
    <xf numFmtId="0" fontId="36" fillId="4" borderId="67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1" fillId="4" borderId="68" xfId="3" applyFont="1" applyFill="1" applyBorder="1" applyAlignment="1">
      <alignment horizontal="center" vertical="center" textRotation="255" shrinkToFit="1"/>
    </xf>
    <xf numFmtId="0" fontId="11" fillId="4" borderId="69" xfId="3" applyFont="1" applyFill="1" applyBorder="1" applyAlignment="1">
      <alignment horizontal="center" vertical="center" textRotation="255" shrinkToFit="1"/>
    </xf>
    <xf numFmtId="0" fontId="11" fillId="4" borderId="70" xfId="3" applyFont="1" applyFill="1" applyBorder="1" applyAlignment="1">
      <alignment horizontal="center" vertical="center" textRotation="255" shrinkToFit="1"/>
    </xf>
    <xf numFmtId="0" fontId="12" fillId="2" borderId="43" xfId="1" applyFont="1" applyFill="1" applyBorder="1" applyAlignment="1">
      <alignment horizontal="center" vertical="center" shrinkToFit="1"/>
    </xf>
    <xf numFmtId="0" fontId="12" fillId="2" borderId="44" xfId="1" applyFont="1" applyFill="1" applyBorder="1" applyAlignment="1">
      <alignment horizontal="center" vertical="center" shrinkToFit="1"/>
    </xf>
    <xf numFmtId="0" fontId="12" fillId="2" borderId="61" xfId="1" applyFont="1" applyFill="1" applyBorder="1" applyAlignment="1">
      <alignment horizontal="center" vertical="center" shrinkToFit="1"/>
    </xf>
    <xf numFmtId="0" fontId="12" fillId="2" borderId="43" xfId="2" applyFont="1" applyFill="1" applyBorder="1" applyAlignment="1">
      <alignment horizontal="center" vertical="center" shrinkToFit="1"/>
    </xf>
    <xf numFmtId="0" fontId="12" fillId="2" borderId="44" xfId="2" applyFont="1" applyFill="1" applyBorder="1" applyAlignment="1">
      <alignment horizontal="center" vertical="center" shrinkToFit="1"/>
    </xf>
    <xf numFmtId="0" fontId="12" fillId="2" borderId="61" xfId="2" applyFont="1" applyFill="1" applyBorder="1" applyAlignment="1">
      <alignment horizontal="center" vertical="center" shrinkToFit="1"/>
    </xf>
    <xf numFmtId="0" fontId="12" fillId="0" borderId="55" xfId="2" applyFont="1" applyFill="1" applyBorder="1" applyAlignment="1">
      <alignment horizontal="left" vertical="center" wrapText="1" shrinkToFit="1"/>
    </xf>
    <xf numFmtId="0" fontId="12" fillId="0" borderId="56" xfId="2" applyFont="1" applyFill="1" applyBorder="1" applyAlignment="1">
      <alignment horizontal="left" vertical="center" shrinkToFit="1"/>
    </xf>
    <xf numFmtId="0" fontId="12" fillId="0" borderId="71" xfId="2" applyFont="1" applyFill="1" applyBorder="1" applyAlignment="1">
      <alignment horizontal="left" vertical="center" shrinkToFit="1"/>
    </xf>
    <xf numFmtId="0" fontId="36" fillId="2" borderId="43" xfId="2" applyFont="1" applyFill="1" applyBorder="1" applyAlignment="1">
      <alignment horizontal="center" vertical="center" shrinkToFit="1"/>
    </xf>
    <xf numFmtId="0" fontId="36" fillId="2" borderId="44" xfId="2" applyFont="1" applyFill="1" applyBorder="1" applyAlignment="1">
      <alignment horizontal="center" vertical="center" shrinkToFit="1"/>
    </xf>
    <xf numFmtId="0" fontId="36" fillId="2" borderId="61" xfId="2" applyFont="1" applyFill="1" applyBorder="1" applyAlignment="1">
      <alignment horizontal="center" vertical="center" shrinkToFit="1"/>
    </xf>
    <xf numFmtId="0" fontId="11" fillId="4" borderId="22" xfId="3" applyFont="1" applyFill="1" applyBorder="1" applyAlignment="1">
      <alignment horizontal="center" vertical="center" wrapText="1" shrinkToFit="1"/>
    </xf>
    <xf numFmtId="0" fontId="40" fillId="0" borderId="21" xfId="0" applyFont="1" applyBorder="1" applyAlignment="1">
      <alignment horizontal="center" vertical="center" shrinkToFit="1"/>
    </xf>
    <xf numFmtId="0" fontId="40" fillId="0" borderId="63" xfId="0" applyFont="1" applyBorder="1" applyAlignment="1">
      <alignment horizontal="center" vertical="center" shrinkToFit="1"/>
    </xf>
    <xf numFmtId="0" fontId="11" fillId="4" borderId="21" xfId="3" applyFont="1" applyFill="1" applyBorder="1" applyAlignment="1">
      <alignment horizontal="center" vertical="center" shrinkToFit="1"/>
    </xf>
    <xf numFmtId="0" fontId="42" fillId="4" borderId="81" xfId="2" applyFont="1" applyFill="1" applyBorder="1" applyAlignment="1">
      <alignment horizontal="center" vertical="center" wrapText="1" shrinkToFit="1"/>
    </xf>
    <xf numFmtId="0" fontId="40" fillId="0" borderId="57" xfId="0" applyFont="1" applyBorder="1" applyAlignment="1">
      <alignment horizontal="center" vertical="center" shrinkToFit="1"/>
    </xf>
    <xf numFmtId="0" fontId="42" fillId="4" borderId="78" xfId="2" applyFont="1" applyFill="1" applyBorder="1" applyAlignment="1">
      <alignment horizontal="center" vertical="center" shrinkToFit="1"/>
    </xf>
    <xf numFmtId="0" fontId="40" fillId="0" borderId="79" xfId="0" applyFont="1" applyBorder="1" applyAlignment="1">
      <alignment horizontal="center" vertical="center" shrinkToFit="1"/>
    </xf>
    <xf numFmtId="0" fontId="42" fillId="4" borderId="80" xfId="2" applyFont="1" applyFill="1" applyBorder="1" applyAlignment="1">
      <alignment horizontal="center" vertical="center" shrinkToFit="1"/>
    </xf>
    <xf numFmtId="0" fontId="40" fillId="0" borderId="7" xfId="0" applyFont="1" applyBorder="1" applyAlignment="1">
      <alignment horizontal="center" vertical="center" shrinkToFit="1"/>
    </xf>
    <xf numFmtId="0" fontId="40" fillId="0" borderId="56" xfId="0" applyFont="1" applyBorder="1" applyAlignment="1">
      <alignment horizontal="center" vertical="center" shrinkToFit="1"/>
    </xf>
    <xf numFmtId="0" fontId="40" fillId="0" borderId="0" xfId="0" applyFont="1" applyAlignment="1">
      <alignment horizontal="center" vertical="center" shrinkToFit="1"/>
    </xf>
    <xf numFmtId="0" fontId="40" fillId="0" borderId="45" xfId="0" applyFont="1" applyBorder="1" applyAlignment="1">
      <alignment horizontal="center" vertical="center" shrinkToFit="1"/>
    </xf>
    <xf numFmtId="0" fontId="12" fillId="4" borderId="22" xfId="0" applyFont="1" applyFill="1" applyBorder="1" applyAlignment="1">
      <alignment horizontal="center" vertical="center" wrapText="1" shrinkToFit="1"/>
    </xf>
    <xf numFmtId="0" fontId="36" fillId="4" borderId="21" xfId="0" applyFont="1" applyFill="1" applyBorder="1" applyAlignment="1">
      <alignment horizontal="center" vertical="center" shrinkToFit="1"/>
    </xf>
    <xf numFmtId="0" fontId="12" fillId="0" borderId="38" xfId="3" applyFont="1" applyFill="1" applyBorder="1" applyAlignment="1">
      <alignment horizontal="center" vertical="center" shrinkToFit="1"/>
    </xf>
    <xf numFmtId="0" fontId="12" fillId="0" borderId="52" xfId="3" applyFont="1" applyFill="1" applyBorder="1" applyAlignment="1">
      <alignment horizontal="center" vertical="center" shrinkToFit="1"/>
    </xf>
    <xf numFmtId="0" fontId="36" fillId="4" borderId="22" xfId="0" applyFont="1" applyFill="1" applyBorder="1" applyAlignment="1">
      <alignment horizontal="center" vertical="center" wrapText="1" shrinkToFit="1"/>
    </xf>
    <xf numFmtId="0" fontId="12" fillId="0" borderId="64" xfId="3" applyFont="1" applyFill="1" applyBorder="1" applyAlignment="1">
      <alignment horizontal="center" vertical="center" shrinkToFit="1"/>
    </xf>
    <xf numFmtId="0" fontId="12" fillId="4" borderId="76" xfId="3" applyFont="1" applyFill="1" applyBorder="1" applyAlignment="1">
      <alignment horizontal="center" vertical="center" shrinkToFit="1"/>
    </xf>
    <xf numFmtId="0" fontId="40" fillId="0" borderId="77" xfId="0" applyFont="1" applyBorder="1" applyAlignment="1">
      <alignment horizontal="center" vertical="center" shrinkToFit="1"/>
    </xf>
    <xf numFmtId="0" fontId="12" fillId="4" borderId="78" xfId="3" applyFont="1" applyFill="1" applyBorder="1" applyAlignment="1">
      <alignment horizontal="center" vertical="center" shrinkToFit="1"/>
    </xf>
    <xf numFmtId="0" fontId="12" fillId="4" borderId="80" xfId="3" applyFont="1" applyFill="1" applyBorder="1" applyAlignment="1">
      <alignment horizontal="center" vertical="center" shrinkToFit="1"/>
    </xf>
    <xf numFmtId="0" fontId="12" fillId="0" borderId="59" xfId="3" applyFont="1" applyFill="1" applyBorder="1" applyAlignment="1">
      <alignment horizontal="center" vertical="center" shrinkToFit="1"/>
    </xf>
    <xf numFmtId="0" fontId="12" fillId="0" borderId="60" xfId="3" applyFont="1" applyFill="1" applyBorder="1" applyAlignment="1">
      <alignment horizontal="center" vertical="center" shrinkToFit="1"/>
    </xf>
    <xf numFmtId="0" fontId="12" fillId="2" borderId="43" xfId="3" applyFont="1" applyFill="1" applyBorder="1" applyAlignment="1">
      <alignment horizontal="center" vertical="center" shrinkToFit="1"/>
    </xf>
    <xf numFmtId="0" fontId="39" fillId="0" borderId="44" xfId="0" applyFont="1" applyBorder="1" applyAlignment="1">
      <alignment horizontal="center" vertical="center" shrinkToFit="1"/>
    </xf>
    <xf numFmtId="0" fontId="39" fillId="0" borderId="61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7" fillId="0" borderId="0" xfId="0" applyFont="1" applyBorder="1" applyAlignment="1">
      <alignment vertical="center" shrinkToFit="1"/>
    </xf>
    <xf numFmtId="0" fontId="27" fillId="0" borderId="0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65" fillId="6" borderId="20" xfId="3" applyFont="1" applyFill="1" applyBorder="1" applyAlignment="1">
      <alignment horizontal="left" vertical="center" shrinkToFit="1"/>
    </xf>
    <xf numFmtId="0" fontId="65" fillId="6" borderId="50" xfId="3" applyFont="1" applyFill="1" applyBorder="1" applyAlignment="1">
      <alignment horizontal="left" vertical="center" shrinkToFit="1"/>
    </xf>
    <xf numFmtId="0" fontId="65" fillId="6" borderId="84" xfId="3" applyFont="1" applyFill="1" applyBorder="1" applyAlignment="1">
      <alignment horizontal="left" vertical="center" shrinkToFit="1"/>
    </xf>
    <xf numFmtId="0" fontId="50" fillId="7" borderId="20" xfId="3" applyFont="1" applyFill="1" applyBorder="1" applyAlignment="1">
      <alignment horizontal="left" vertical="center" shrinkToFit="1"/>
    </xf>
    <xf numFmtId="0" fontId="50" fillId="7" borderId="50" xfId="3" applyFont="1" applyFill="1" applyBorder="1" applyAlignment="1">
      <alignment horizontal="left" vertical="center" shrinkToFit="1"/>
    </xf>
    <xf numFmtId="0" fontId="50" fillId="7" borderId="84" xfId="3" applyFont="1" applyFill="1" applyBorder="1" applyAlignment="1">
      <alignment horizontal="left" vertical="center" shrinkToFit="1"/>
    </xf>
    <xf numFmtId="0" fontId="65" fillId="6" borderId="38" xfId="3" applyFont="1" applyFill="1" applyBorder="1" applyAlignment="1">
      <alignment horizontal="left" vertical="center" shrinkToFit="1"/>
    </xf>
    <xf numFmtId="0" fontId="65" fillId="6" borderId="52" xfId="3" applyFont="1" applyFill="1" applyBorder="1" applyAlignment="1">
      <alignment horizontal="left" vertical="center" shrinkToFit="1"/>
    </xf>
    <xf numFmtId="0" fontId="65" fillId="6" borderId="31" xfId="3" applyFont="1" applyFill="1" applyBorder="1" applyAlignment="1">
      <alignment horizontal="left" vertical="center" shrinkToFit="1"/>
    </xf>
    <xf numFmtId="0" fontId="65" fillId="7" borderId="38" xfId="3" applyFont="1" applyFill="1" applyBorder="1" applyAlignment="1">
      <alignment horizontal="left" vertical="center" shrinkToFit="1"/>
    </xf>
    <xf numFmtId="0" fontId="65" fillId="7" borderId="52" xfId="3" applyFont="1" applyFill="1" applyBorder="1" applyAlignment="1">
      <alignment horizontal="left" vertical="center" shrinkToFit="1"/>
    </xf>
    <xf numFmtId="0" fontId="65" fillId="7" borderId="31" xfId="3" applyFont="1" applyFill="1" applyBorder="1" applyAlignment="1">
      <alignment horizontal="left" vertical="center" shrinkToFit="1"/>
    </xf>
    <xf numFmtId="0" fontId="38" fillId="4" borderId="48" xfId="0" applyFont="1" applyFill="1" applyBorder="1" applyAlignment="1">
      <alignment horizontal="center" vertical="center" wrapText="1"/>
    </xf>
    <xf numFmtId="0" fontId="38" fillId="4" borderId="49" xfId="0" applyFont="1" applyFill="1" applyBorder="1" applyAlignment="1">
      <alignment horizontal="center" vertical="center" wrapText="1"/>
    </xf>
    <xf numFmtId="0" fontId="38" fillId="4" borderId="9" xfId="0" applyFont="1" applyFill="1" applyBorder="1" applyAlignment="1">
      <alignment horizontal="center" vertical="center" wrapText="1"/>
    </xf>
    <xf numFmtId="0" fontId="33" fillId="2" borderId="43" xfId="0" applyFont="1" applyFill="1" applyBorder="1" applyAlignment="1">
      <alignment horizontal="center" wrapText="1"/>
    </xf>
    <xf numFmtId="0" fontId="33" fillId="2" borderId="44" xfId="0" applyFont="1" applyFill="1" applyBorder="1" applyAlignment="1">
      <alignment horizontal="center" wrapText="1"/>
    </xf>
    <xf numFmtId="0" fontId="33" fillId="2" borderId="53" xfId="0" applyFont="1" applyFill="1" applyBorder="1" applyAlignment="1">
      <alignment horizontal="center" wrapText="1"/>
    </xf>
    <xf numFmtId="0" fontId="33" fillId="4" borderId="48" xfId="3" applyFont="1" applyFill="1" applyBorder="1" applyAlignment="1">
      <alignment horizontal="center" vertical="center" textRotation="255" shrinkToFit="1"/>
    </xf>
    <xf numFmtId="0" fontId="33" fillId="4" borderId="49" xfId="3" applyFont="1" applyFill="1" applyBorder="1" applyAlignment="1">
      <alignment horizontal="center" vertical="center" textRotation="255" shrinkToFit="1"/>
    </xf>
    <xf numFmtId="0" fontId="33" fillId="4" borderId="9" xfId="3" applyFont="1" applyFill="1" applyBorder="1" applyAlignment="1">
      <alignment horizontal="center" vertical="center" textRotation="255" shrinkToFit="1"/>
    </xf>
    <xf numFmtId="0" fontId="61" fillId="0" borderId="47" xfId="0" applyFont="1" applyFill="1" applyBorder="1" applyAlignment="1">
      <alignment horizontal="left" vertical="center" shrinkToFit="1"/>
    </xf>
    <xf numFmtId="0" fontId="61" fillId="0" borderId="52" xfId="0" applyFont="1" applyFill="1" applyBorder="1" applyAlignment="1">
      <alignment horizontal="left" vertical="center" shrinkToFit="1"/>
    </xf>
    <xf numFmtId="0" fontId="61" fillId="0" borderId="54" xfId="0" applyFont="1" applyFill="1" applyBorder="1" applyAlignment="1">
      <alignment horizontal="left" vertical="center" shrinkToFit="1"/>
    </xf>
    <xf numFmtId="0" fontId="61" fillId="0" borderId="4" xfId="0" applyFont="1" applyFill="1" applyBorder="1" applyAlignment="1">
      <alignment horizontal="left" vertical="center" shrinkToFit="1"/>
    </xf>
    <xf numFmtId="0" fontId="61" fillId="0" borderId="44" xfId="0" applyFont="1" applyFill="1" applyBorder="1" applyAlignment="1">
      <alignment horizontal="left" vertical="center" shrinkToFit="1"/>
    </xf>
    <xf numFmtId="0" fontId="61" fillId="0" borderId="53" xfId="0" applyFont="1" applyFill="1" applyBorder="1" applyAlignment="1">
      <alignment horizontal="left" vertical="center" shrinkToFit="1"/>
    </xf>
    <xf numFmtId="0" fontId="50" fillId="7" borderId="38" xfId="3" applyFont="1" applyFill="1" applyBorder="1" applyAlignment="1">
      <alignment horizontal="left" vertical="center" shrinkToFit="1"/>
    </xf>
    <xf numFmtId="0" fontId="50" fillId="7" borderId="52" xfId="3" applyFont="1" applyFill="1" applyBorder="1" applyAlignment="1">
      <alignment horizontal="left" vertical="center" shrinkToFit="1"/>
    </xf>
    <xf numFmtId="0" fontId="50" fillId="7" borderId="31" xfId="3" applyFont="1" applyFill="1" applyBorder="1" applyAlignment="1">
      <alignment horizontal="left" vertical="center" shrinkToFit="1"/>
    </xf>
    <xf numFmtId="0" fontId="33" fillId="2" borderId="43" xfId="3" applyFont="1" applyFill="1" applyBorder="1" applyAlignment="1">
      <alignment horizontal="center" vertical="center" shrinkToFit="1"/>
    </xf>
    <xf numFmtId="0" fontId="33" fillId="2" borderId="44" xfId="3" applyFont="1" applyFill="1" applyBorder="1" applyAlignment="1">
      <alignment horizontal="center" vertical="center" shrinkToFit="1"/>
    </xf>
    <xf numFmtId="0" fontId="33" fillId="2" borderId="53" xfId="3" applyFont="1" applyFill="1" applyBorder="1" applyAlignment="1">
      <alignment horizontal="center" vertical="center" shrinkToFit="1"/>
    </xf>
    <xf numFmtId="0" fontId="33" fillId="3" borderId="58" xfId="0" applyFont="1" applyFill="1" applyBorder="1" applyAlignment="1">
      <alignment horizontal="center" vertical="center" shrinkToFit="1"/>
    </xf>
    <xf numFmtId="0" fontId="33" fillId="3" borderId="83" xfId="0" applyFont="1" applyFill="1" applyBorder="1" applyAlignment="1">
      <alignment horizontal="center" vertical="center" shrinkToFit="1"/>
    </xf>
    <xf numFmtId="0" fontId="64" fillId="0" borderId="56" xfId="0" applyFont="1" applyBorder="1" applyAlignment="1">
      <alignment horizontal="center" vertical="center"/>
    </xf>
    <xf numFmtId="0" fontId="50" fillId="0" borderId="82" xfId="3" applyFont="1" applyFill="1" applyBorder="1" applyAlignment="1">
      <alignment horizontal="center" vertical="center" wrapText="1" shrinkToFit="1"/>
    </xf>
    <xf numFmtId="0" fontId="50" fillId="0" borderId="42" xfId="3" applyFont="1" applyFill="1" applyBorder="1" applyAlignment="1">
      <alignment horizontal="center" vertical="center" wrapText="1" shrinkToFit="1"/>
    </xf>
    <xf numFmtId="0" fontId="50" fillId="0" borderId="24" xfId="3" applyFont="1" applyFill="1" applyBorder="1" applyAlignment="1">
      <alignment horizontal="center" vertical="center" wrapText="1" shrinkToFit="1"/>
    </xf>
    <xf numFmtId="0" fontId="48" fillId="0" borderId="38" xfId="3" applyFont="1" applyFill="1" applyBorder="1" applyAlignment="1">
      <alignment horizontal="center" vertical="center" shrinkToFit="1"/>
    </xf>
    <xf numFmtId="0" fontId="48" fillId="0" borderId="54" xfId="3" applyFont="1" applyFill="1" applyBorder="1" applyAlignment="1">
      <alignment horizontal="center" vertical="center" shrinkToFit="1"/>
    </xf>
    <xf numFmtId="0" fontId="48" fillId="0" borderId="47" xfId="3" applyFont="1" applyFill="1" applyBorder="1" applyAlignment="1">
      <alignment horizontal="center" vertical="center" shrinkToFit="1"/>
    </xf>
    <xf numFmtId="0" fontId="48" fillId="0" borderId="31" xfId="3" applyFont="1" applyFill="1" applyBorder="1" applyAlignment="1">
      <alignment horizontal="center" vertical="center" shrinkToFit="1"/>
    </xf>
    <xf numFmtId="0" fontId="37" fillId="4" borderId="48" xfId="2" applyFont="1" applyFill="1" applyBorder="1" applyAlignment="1">
      <alignment horizontal="center" vertical="center" textRotation="255" wrapText="1"/>
    </xf>
    <xf numFmtId="0" fontId="37" fillId="4" borderId="49" xfId="2" applyFont="1" applyFill="1" applyBorder="1" applyAlignment="1">
      <alignment horizontal="center" vertical="center" textRotation="255" wrapText="1"/>
    </xf>
    <xf numFmtId="0" fontId="37" fillId="4" borderId="9" xfId="2" applyFont="1" applyFill="1" applyBorder="1" applyAlignment="1">
      <alignment horizontal="center" vertical="center" textRotation="255" wrapText="1"/>
    </xf>
    <xf numFmtId="0" fontId="4" fillId="2" borderId="43" xfId="1" applyFont="1" applyFill="1" applyBorder="1" applyAlignment="1">
      <alignment horizontal="center" vertical="center" shrinkToFit="1"/>
    </xf>
    <xf numFmtId="0" fontId="4" fillId="2" borderId="44" xfId="1" applyFont="1" applyFill="1" applyBorder="1" applyAlignment="1">
      <alignment horizontal="center" vertical="center" shrinkToFit="1"/>
    </xf>
    <xf numFmtId="0" fontId="4" fillId="2" borderId="53" xfId="1" applyFont="1" applyFill="1" applyBorder="1" applyAlignment="1">
      <alignment horizontal="center" vertical="center" shrinkToFit="1"/>
    </xf>
    <xf numFmtId="0" fontId="37" fillId="4" borderId="48" xfId="2" applyFont="1" applyFill="1" applyBorder="1" applyAlignment="1">
      <alignment horizontal="center" vertical="center" textRotation="255"/>
    </xf>
    <xf numFmtId="0" fontId="37" fillId="4" borderId="49" xfId="2" applyFont="1" applyFill="1" applyBorder="1" applyAlignment="1">
      <alignment horizontal="center" vertical="center" textRotation="255"/>
    </xf>
    <xf numFmtId="0" fontId="37" fillId="4" borderId="9" xfId="2" applyFont="1" applyFill="1" applyBorder="1" applyAlignment="1">
      <alignment horizontal="center" vertical="center" textRotation="255"/>
    </xf>
    <xf numFmtId="0" fontId="4" fillId="2" borderId="43" xfId="2" applyFont="1" applyFill="1" applyBorder="1" applyAlignment="1">
      <alignment horizontal="center" vertical="center" shrinkToFit="1"/>
    </xf>
    <xf numFmtId="0" fontId="4" fillId="2" borderId="44" xfId="2" applyFont="1" applyFill="1" applyBorder="1" applyAlignment="1">
      <alignment horizontal="center" vertical="center" shrinkToFit="1"/>
    </xf>
    <xf numFmtId="0" fontId="4" fillId="2" borderId="53" xfId="2" applyFont="1" applyFill="1" applyBorder="1" applyAlignment="1">
      <alignment horizontal="center" vertical="center" shrinkToFit="1"/>
    </xf>
    <xf numFmtId="0" fontId="49" fillId="0" borderId="46" xfId="2" applyFont="1" applyFill="1" applyBorder="1" applyAlignment="1">
      <alignment horizontal="left" vertical="center" wrapText="1" shrinkToFit="1"/>
    </xf>
    <xf numFmtId="0" fontId="49" fillId="0" borderId="50" xfId="2" applyFont="1" applyFill="1" applyBorder="1" applyAlignment="1">
      <alignment horizontal="left" vertical="center" wrapText="1" shrinkToFit="1"/>
    </xf>
    <xf numFmtId="0" fontId="49" fillId="0" borderId="51" xfId="2" applyFont="1" applyFill="1" applyBorder="1" applyAlignment="1">
      <alignment horizontal="left" vertical="center" wrapText="1" shrinkToFit="1"/>
    </xf>
    <xf numFmtId="0" fontId="35" fillId="2" borderId="43" xfId="2" applyFont="1" applyFill="1" applyBorder="1" applyAlignment="1">
      <alignment horizontal="center" vertical="center" shrinkToFit="1"/>
    </xf>
    <xf numFmtId="0" fontId="35" fillId="2" borderId="44" xfId="2" applyFont="1" applyFill="1" applyBorder="1" applyAlignment="1">
      <alignment horizontal="center" vertical="center" shrinkToFit="1"/>
    </xf>
    <xf numFmtId="0" fontId="35" fillId="2" borderId="53" xfId="2" applyFont="1" applyFill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 shrinkToFit="1"/>
    </xf>
    <xf numFmtId="0" fontId="45" fillId="0" borderId="45" xfId="0" applyFont="1" applyBorder="1" applyAlignment="1">
      <alignment horizontal="center" vertical="center" shrinkToFit="1"/>
    </xf>
    <xf numFmtId="0" fontId="48" fillId="4" borderId="48" xfId="3" applyFont="1" applyFill="1" applyBorder="1" applyAlignment="1">
      <alignment horizontal="center" vertical="center" shrinkToFit="1"/>
    </xf>
    <xf numFmtId="0" fontId="48" fillId="4" borderId="49" xfId="3" applyFont="1" applyFill="1" applyBorder="1" applyAlignment="1">
      <alignment horizontal="center" vertical="center" shrinkToFit="1"/>
    </xf>
    <xf numFmtId="0" fontId="48" fillId="4" borderId="9" xfId="3" applyFont="1" applyFill="1" applyBorder="1" applyAlignment="1">
      <alignment horizontal="center" vertical="center" shrinkToFit="1"/>
    </xf>
    <xf numFmtId="0" fontId="48" fillId="0" borderId="48" xfId="0" applyFont="1" applyBorder="1" applyAlignment="1">
      <alignment horizontal="center" vertical="center" shrinkToFit="1"/>
    </xf>
    <xf numFmtId="0" fontId="48" fillId="0" borderId="49" xfId="0" applyFont="1" applyBorder="1" applyAlignment="1">
      <alignment horizontal="center" vertical="center" shrinkToFit="1"/>
    </xf>
    <xf numFmtId="0" fontId="48" fillId="0" borderId="46" xfId="3" applyFont="1" applyFill="1" applyBorder="1" applyAlignment="1">
      <alignment horizontal="center" vertical="center" shrinkToFit="1"/>
    </xf>
    <xf numFmtId="0" fontId="48" fillId="0" borderId="50" xfId="3" applyFont="1" applyFill="1" applyBorder="1" applyAlignment="1">
      <alignment horizontal="center" vertical="center" shrinkToFit="1"/>
    </xf>
    <xf numFmtId="0" fontId="48" fillId="0" borderId="51" xfId="3" applyFont="1" applyFill="1" applyBorder="1" applyAlignment="1">
      <alignment horizontal="center" vertical="center" shrinkToFit="1"/>
    </xf>
    <xf numFmtId="177" fontId="11" fillId="3" borderId="85" xfId="0" applyNumberFormat="1" applyFont="1" applyFill="1" applyBorder="1" applyAlignment="1">
      <alignment horizontal="center" vertical="center" shrinkToFit="1"/>
    </xf>
    <xf numFmtId="0" fontId="16" fillId="0" borderId="78" xfId="0" applyFont="1" applyBorder="1" applyAlignment="1">
      <alignment vertical="center" shrinkToFit="1"/>
    </xf>
  </cellXfs>
  <cellStyles count="5">
    <cellStyle name="一般" xfId="0" builtinId="0"/>
    <cellStyle name="一般 2" xfId="1"/>
    <cellStyle name="一般 2 2" xfId="2"/>
    <cellStyle name="一般_97" xfId="4"/>
    <cellStyle name="一般_夜四技課程規劃表公告上網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Z116"/>
  <sheetViews>
    <sheetView tabSelected="1" topLeftCell="A16" zoomScale="110" zoomScaleNormal="110" workbookViewId="0">
      <selection activeCell="AB42" sqref="AB42"/>
    </sheetView>
  </sheetViews>
  <sheetFormatPr defaultColWidth="9" defaultRowHeight="16.2"/>
  <cols>
    <col min="1" max="2" width="3.6640625" style="3" customWidth="1"/>
    <col min="3" max="3" width="11.6640625" style="4" customWidth="1"/>
    <col min="4" max="7" width="3.21875" style="4" customWidth="1"/>
    <col min="8" max="8" width="11.6640625" style="4" customWidth="1"/>
    <col min="9" max="12" width="3.21875" style="4" customWidth="1"/>
    <col min="13" max="13" width="11.44140625" style="4" customWidth="1"/>
    <col min="14" max="17" width="3.21875" style="4" customWidth="1"/>
    <col min="18" max="18" width="11.6640625" style="4" customWidth="1"/>
    <col min="19" max="22" width="3.21875" style="4" customWidth="1"/>
    <col min="23" max="29" width="5.6640625" style="4" customWidth="1"/>
    <col min="30" max="16384" width="9" style="4"/>
  </cols>
  <sheetData>
    <row r="1" spans="1:26" s="191" customFormat="1" ht="37.5" customHeight="1">
      <c r="A1" s="384" t="s">
        <v>117</v>
      </c>
      <c r="B1" s="384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</row>
    <row r="2" spans="1:26" s="191" customFormat="1" ht="15" customHeight="1" thickBot="1">
      <c r="A2" s="189"/>
      <c r="B2" s="189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386" t="s">
        <v>118</v>
      </c>
      <c r="S2" s="386"/>
      <c r="T2" s="386"/>
      <c r="U2" s="386"/>
      <c r="V2" s="386"/>
    </row>
    <row r="3" spans="1:26" s="187" customFormat="1" ht="13.5" customHeight="1">
      <c r="A3" s="375" t="s">
        <v>119</v>
      </c>
      <c r="B3" s="376"/>
      <c r="C3" s="387" t="s">
        <v>120</v>
      </c>
      <c r="D3" s="379" t="s">
        <v>121</v>
      </c>
      <c r="E3" s="379"/>
      <c r="F3" s="379"/>
      <c r="G3" s="379"/>
      <c r="H3" s="387" t="s">
        <v>120</v>
      </c>
      <c r="I3" s="379" t="s">
        <v>122</v>
      </c>
      <c r="J3" s="379"/>
      <c r="K3" s="379"/>
      <c r="L3" s="379"/>
      <c r="M3" s="387" t="s">
        <v>120</v>
      </c>
      <c r="N3" s="379" t="s">
        <v>123</v>
      </c>
      <c r="O3" s="379"/>
      <c r="P3" s="379"/>
      <c r="Q3" s="379"/>
      <c r="R3" s="387" t="s">
        <v>120</v>
      </c>
      <c r="S3" s="379" t="s">
        <v>124</v>
      </c>
      <c r="T3" s="379"/>
      <c r="U3" s="379"/>
      <c r="V3" s="380"/>
    </row>
    <row r="4" spans="1:26" s="187" customFormat="1" ht="13.5" customHeight="1">
      <c r="A4" s="377"/>
      <c r="B4" s="363"/>
      <c r="C4" s="388"/>
      <c r="D4" s="372" t="s">
        <v>125</v>
      </c>
      <c r="E4" s="372"/>
      <c r="F4" s="371" t="s">
        <v>126</v>
      </c>
      <c r="G4" s="372"/>
      <c r="H4" s="388"/>
      <c r="I4" s="372" t="s">
        <v>125</v>
      </c>
      <c r="J4" s="372"/>
      <c r="K4" s="371" t="s">
        <v>126</v>
      </c>
      <c r="L4" s="372"/>
      <c r="M4" s="388"/>
      <c r="N4" s="372" t="s">
        <v>125</v>
      </c>
      <c r="O4" s="372"/>
      <c r="P4" s="371" t="s">
        <v>126</v>
      </c>
      <c r="Q4" s="372"/>
      <c r="R4" s="388"/>
      <c r="S4" s="372" t="s">
        <v>125</v>
      </c>
      <c r="T4" s="372"/>
      <c r="U4" s="371" t="s">
        <v>126</v>
      </c>
      <c r="V4" s="374"/>
    </row>
    <row r="5" spans="1:26" s="187" customFormat="1" ht="16.5" customHeight="1" thickBot="1">
      <c r="A5" s="378"/>
      <c r="B5" s="365"/>
      <c r="C5" s="63" t="s">
        <v>127</v>
      </c>
      <c r="D5" s="192" t="s">
        <v>128</v>
      </c>
      <c r="E5" s="193" t="s">
        <v>129</v>
      </c>
      <c r="F5" s="193" t="s">
        <v>128</v>
      </c>
      <c r="G5" s="193" t="s">
        <v>129</v>
      </c>
      <c r="H5" s="63" t="s">
        <v>78</v>
      </c>
      <c r="I5" s="194" t="s">
        <v>128</v>
      </c>
      <c r="J5" s="193" t="s">
        <v>129</v>
      </c>
      <c r="K5" s="193" t="s">
        <v>128</v>
      </c>
      <c r="L5" s="193" t="s">
        <v>129</v>
      </c>
      <c r="M5" s="63" t="s">
        <v>77</v>
      </c>
      <c r="N5" s="194" t="s">
        <v>128</v>
      </c>
      <c r="O5" s="193" t="s">
        <v>129</v>
      </c>
      <c r="P5" s="193" t="s">
        <v>128</v>
      </c>
      <c r="Q5" s="193" t="s">
        <v>129</v>
      </c>
      <c r="R5" s="63" t="s">
        <v>76</v>
      </c>
      <c r="S5" s="194" t="s">
        <v>128</v>
      </c>
      <c r="T5" s="193" t="s">
        <v>129</v>
      </c>
      <c r="U5" s="193" t="s">
        <v>128</v>
      </c>
      <c r="V5" s="195" t="s">
        <v>129</v>
      </c>
    </row>
    <row r="6" spans="1:26" s="72" customFormat="1" ht="20.100000000000001" customHeight="1" thickTop="1">
      <c r="A6" s="360" t="s">
        <v>75</v>
      </c>
      <c r="B6" s="361"/>
      <c r="C6" s="64" t="s">
        <v>130</v>
      </c>
      <c r="D6" s="65">
        <v>2</v>
      </c>
      <c r="E6" s="66">
        <v>2</v>
      </c>
      <c r="F6" s="66"/>
      <c r="G6" s="54"/>
      <c r="H6" s="67" t="s">
        <v>131</v>
      </c>
      <c r="I6" s="68">
        <v>2</v>
      </c>
      <c r="J6" s="68">
        <v>2</v>
      </c>
      <c r="K6" s="68"/>
      <c r="L6" s="69"/>
      <c r="M6" s="64"/>
      <c r="N6" s="66"/>
      <c r="O6" s="66"/>
      <c r="P6" s="66"/>
      <c r="Q6" s="54"/>
      <c r="R6" s="70"/>
      <c r="S6" s="65"/>
      <c r="T6" s="66"/>
      <c r="U6" s="66"/>
      <c r="V6" s="71"/>
    </row>
    <row r="7" spans="1:26" s="72" customFormat="1" ht="20.100000000000001" customHeight="1">
      <c r="A7" s="362"/>
      <c r="B7" s="363"/>
      <c r="C7" s="73" t="s">
        <v>132</v>
      </c>
      <c r="D7" s="74">
        <v>2</v>
      </c>
      <c r="E7" s="68">
        <v>2</v>
      </c>
      <c r="F7" s="68">
        <v>2</v>
      </c>
      <c r="G7" s="75">
        <v>2</v>
      </c>
      <c r="H7" s="67"/>
      <c r="I7" s="68"/>
      <c r="J7" s="68"/>
      <c r="K7" s="68"/>
      <c r="L7" s="76"/>
      <c r="M7" s="77"/>
      <c r="N7" s="60"/>
      <c r="O7" s="60"/>
      <c r="P7" s="60"/>
      <c r="Q7" s="62"/>
      <c r="R7" s="78"/>
      <c r="S7" s="74"/>
      <c r="T7" s="68"/>
      <c r="U7" s="68"/>
      <c r="V7" s="75"/>
    </row>
    <row r="8" spans="1:26" s="72" customFormat="1" ht="20.100000000000001" customHeight="1">
      <c r="A8" s="362"/>
      <c r="B8" s="363"/>
      <c r="C8" s="73" t="s">
        <v>133</v>
      </c>
      <c r="D8" s="74">
        <v>2</v>
      </c>
      <c r="E8" s="68">
        <v>2</v>
      </c>
      <c r="F8" s="68">
        <v>2</v>
      </c>
      <c r="G8" s="76">
        <v>2</v>
      </c>
      <c r="H8" s="78"/>
      <c r="I8" s="68"/>
      <c r="J8" s="68"/>
      <c r="K8" s="68"/>
      <c r="L8" s="76"/>
      <c r="M8" s="79"/>
      <c r="N8" s="68"/>
      <c r="O8" s="68"/>
      <c r="P8" s="68"/>
      <c r="Q8" s="76"/>
      <c r="R8" s="73"/>
      <c r="S8" s="74"/>
      <c r="T8" s="68"/>
      <c r="U8" s="68"/>
      <c r="V8" s="75"/>
    </row>
    <row r="9" spans="1:26" s="72" customFormat="1" ht="20.100000000000001" customHeight="1">
      <c r="A9" s="362"/>
      <c r="B9" s="363"/>
      <c r="C9" s="61" t="s">
        <v>69</v>
      </c>
      <c r="D9" s="60">
        <f>SUM(D6:D8)</f>
        <v>6</v>
      </c>
      <c r="E9" s="60">
        <f>SUM(E6:E8)</f>
        <v>6</v>
      </c>
      <c r="F9" s="60">
        <f>SUM(F6:F8)</f>
        <v>4</v>
      </c>
      <c r="G9" s="62">
        <f>SUM(G6:G8)</f>
        <v>4</v>
      </c>
      <c r="H9" s="61" t="s">
        <v>74</v>
      </c>
      <c r="I9" s="60">
        <f>SUM(I6:I8)</f>
        <v>2</v>
      </c>
      <c r="J9" s="60">
        <f>SUM(J6:J8)</f>
        <v>2</v>
      </c>
      <c r="K9" s="60">
        <f>SUM(K6:K8)</f>
        <v>0</v>
      </c>
      <c r="L9" s="62">
        <f>SUM(L6:L8)</f>
        <v>0</v>
      </c>
      <c r="M9" s="61" t="s">
        <v>74</v>
      </c>
      <c r="N9" s="60">
        <f>SUM(N6:N8)</f>
        <v>0</v>
      </c>
      <c r="O9" s="60">
        <f>SUM(O6:O8)</f>
        <v>0</v>
      </c>
      <c r="P9" s="60">
        <f>SUM(P6:P8)</f>
        <v>0</v>
      </c>
      <c r="Q9" s="62">
        <f>SUM(Q6:Q8)</f>
        <v>0</v>
      </c>
      <c r="R9" s="61" t="s">
        <v>74</v>
      </c>
      <c r="S9" s="60">
        <f>SUM(S6:S8)</f>
        <v>0</v>
      </c>
      <c r="T9" s="60">
        <f>SUM(T6:T8)</f>
        <v>0</v>
      </c>
      <c r="U9" s="60">
        <f>SUM(U6:U8)</f>
        <v>0</v>
      </c>
      <c r="V9" s="59">
        <f>SUM(V6:V8)</f>
        <v>0</v>
      </c>
    </row>
    <row r="10" spans="1:26" s="14" customFormat="1" ht="20.100000000000001" customHeight="1" thickBot="1">
      <c r="A10" s="364"/>
      <c r="B10" s="365"/>
      <c r="C10" s="58" t="s">
        <v>71</v>
      </c>
      <c r="D10" s="344">
        <f>D9+F9+I9+K9+N9+P9+S9+U9</f>
        <v>12</v>
      </c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6"/>
      <c r="W10" s="13"/>
      <c r="Z10" s="13"/>
    </row>
    <row r="11" spans="1:26" s="14" customFormat="1" ht="20.100000000000001" customHeight="1" thickTop="1">
      <c r="A11" s="360" t="s">
        <v>73</v>
      </c>
      <c r="B11" s="366"/>
      <c r="C11" s="80" t="s">
        <v>79</v>
      </c>
      <c r="D11" s="81"/>
      <c r="E11" s="81"/>
      <c r="F11" s="81">
        <v>2</v>
      </c>
      <c r="G11" s="82">
        <v>2</v>
      </c>
      <c r="H11" s="64" t="s">
        <v>80</v>
      </c>
      <c r="I11" s="83"/>
      <c r="J11" s="83"/>
      <c r="K11" s="83">
        <v>2</v>
      </c>
      <c r="L11" s="69">
        <v>2</v>
      </c>
      <c r="M11" s="84" t="s">
        <v>72</v>
      </c>
      <c r="N11" s="83">
        <v>2</v>
      </c>
      <c r="O11" s="83">
        <v>2</v>
      </c>
      <c r="P11" s="83"/>
      <c r="Q11" s="69"/>
      <c r="R11" s="85"/>
      <c r="S11" s="66"/>
      <c r="T11" s="66"/>
      <c r="U11" s="66"/>
      <c r="V11" s="71"/>
      <c r="W11" s="13"/>
    </row>
    <row r="12" spans="1:26" s="14" customFormat="1" ht="20.100000000000001" customHeight="1">
      <c r="A12" s="362"/>
      <c r="B12" s="367"/>
      <c r="C12" s="86"/>
      <c r="D12" s="87"/>
      <c r="E12" s="68"/>
      <c r="F12" s="87"/>
      <c r="G12" s="76"/>
      <c r="H12" s="86" t="s">
        <v>81</v>
      </c>
      <c r="I12" s="68">
        <v>2</v>
      </c>
      <c r="J12" s="68">
        <v>2</v>
      </c>
      <c r="K12" s="66"/>
      <c r="L12" s="54"/>
      <c r="M12" s="88" t="s">
        <v>82</v>
      </c>
      <c r="N12" s="68"/>
      <c r="O12" s="68"/>
      <c r="P12" s="68">
        <v>2</v>
      </c>
      <c r="Q12" s="76">
        <v>2</v>
      </c>
      <c r="R12" s="78"/>
      <c r="S12" s="68"/>
      <c r="T12" s="68"/>
      <c r="U12" s="68"/>
      <c r="V12" s="75"/>
      <c r="W12" s="13"/>
    </row>
    <row r="13" spans="1:26" s="14" customFormat="1" ht="20.100000000000001" customHeight="1">
      <c r="A13" s="362"/>
      <c r="B13" s="367"/>
      <c r="C13" s="52" t="s">
        <v>69</v>
      </c>
      <c r="D13" s="51">
        <f>SUM(D11:D12)</f>
        <v>0</v>
      </c>
      <c r="E13" s="51">
        <f>SUM(E11:E12)</f>
        <v>0</v>
      </c>
      <c r="F13" s="51">
        <f>SUM(F11:F12)</f>
        <v>2</v>
      </c>
      <c r="G13" s="55">
        <f>SUM(G11:G12)</f>
        <v>2</v>
      </c>
      <c r="H13" s="52" t="s">
        <v>69</v>
      </c>
      <c r="I13" s="51">
        <f>SUM(I11:I12)</f>
        <v>2</v>
      </c>
      <c r="J13" s="51">
        <f>SUM(J11:J12)</f>
        <v>2</v>
      </c>
      <c r="K13" s="51">
        <f>SUM(K11:K12)</f>
        <v>2</v>
      </c>
      <c r="L13" s="54">
        <f>SUM(L11:L12)</f>
        <v>2</v>
      </c>
      <c r="M13" s="53" t="s">
        <v>69</v>
      </c>
      <c r="N13" s="51">
        <f>SUM(N11:N12)</f>
        <v>2</v>
      </c>
      <c r="O13" s="51">
        <f>SUM(O11:O12)</f>
        <v>2</v>
      </c>
      <c r="P13" s="51">
        <f>SUM(P11:P12)</f>
        <v>2</v>
      </c>
      <c r="Q13" s="51">
        <f>SUM(Q11:Q12)</f>
        <v>2</v>
      </c>
      <c r="R13" s="52" t="s">
        <v>69</v>
      </c>
      <c r="S13" s="51">
        <f>SUM(S11:S12)</f>
        <v>0</v>
      </c>
      <c r="T13" s="51">
        <f>SUM(T11:T12)</f>
        <v>0</v>
      </c>
      <c r="U13" s="51">
        <f>SUM(U11:U12)</f>
        <v>0</v>
      </c>
      <c r="V13" s="57">
        <f>SUM(V11:V12)</f>
        <v>0</v>
      </c>
      <c r="W13" s="13"/>
    </row>
    <row r="14" spans="1:26" s="14" customFormat="1" ht="20.100000000000001" customHeight="1" thickBot="1">
      <c r="A14" s="364"/>
      <c r="B14" s="368"/>
      <c r="C14" s="56" t="s">
        <v>71</v>
      </c>
      <c r="D14" s="347">
        <f>D13+F13+I13+K13+N13+P13+S13+U13</f>
        <v>10</v>
      </c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9"/>
      <c r="W14" s="13"/>
    </row>
    <row r="15" spans="1:26" s="14" customFormat="1" ht="20.100000000000001" customHeight="1" thickTop="1">
      <c r="A15" s="360" t="s">
        <v>70</v>
      </c>
      <c r="B15" s="366"/>
      <c r="C15" s="89"/>
      <c r="D15" s="90"/>
      <c r="E15" s="90"/>
      <c r="F15" s="90"/>
      <c r="G15" s="91"/>
      <c r="H15" s="92" t="s">
        <v>83</v>
      </c>
      <c r="I15" s="90"/>
      <c r="J15" s="90"/>
      <c r="K15" s="90">
        <v>2</v>
      </c>
      <c r="L15" s="91">
        <v>2</v>
      </c>
      <c r="M15" s="92" t="s">
        <v>83</v>
      </c>
      <c r="N15" s="90">
        <v>2</v>
      </c>
      <c r="O15" s="90">
        <v>2</v>
      </c>
      <c r="P15" s="90">
        <v>2</v>
      </c>
      <c r="Q15" s="91">
        <v>2</v>
      </c>
      <c r="R15" s="93"/>
      <c r="S15" s="94"/>
      <c r="T15" s="94"/>
      <c r="U15" s="94"/>
      <c r="V15" s="95"/>
      <c r="W15" s="13"/>
    </row>
    <row r="16" spans="1:26" s="14" customFormat="1" ht="20.100000000000001" customHeight="1" thickBot="1">
      <c r="A16" s="362"/>
      <c r="B16" s="367"/>
      <c r="C16" s="52" t="s">
        <v>69</v>
      </c>
      <c r="D16" s="51">
        <f>SUM(D15:D15)</f>
        <v>0</v>
      </c>
      <c r="E16" s="51">
        <f>SUM(E14:E15)</f>
        <v>0</v>
      </c>
      <c r="F16" s="51">
        <f>SUM(F14:F15)</f>
        <v>0</v>
      </c>
      <c r="G16" s="55">
        <f>SUM(G14:G15)</f>
        <v>0</v>
      </c>
      <c r="H16" s="52" t="s">
        <v>69</v>
      </c>
      <c r="I16" s="51">
        <f>SUM(I14:I15)</f>
        <v>0</v>
      </c>
      <c r="J16" s="51">
        <f>SUM(J14:J15)</f>
        <v>0</v>
      </c>
      <c r="K16" s="51">
        <f>SUM(K14:K15)</f>
        <v>2</v>
      </c>
      <c r="L16" s="54">
        <f>SUM(L14:L15)</f>
        <v>2</v>
      </c>
      <c r="M16" s="53" t="s">
        <v>69</v>
      </c>
      <c r="N16" s="51">
        <f>SUM(N14:N15)</f>
        <v>2</v>
      </c>
      <c r="O16" s="51">
        <f>SUM(O14:O15)</f>
        <v>2</v>
      </c>
      <c r="P16" s="51">
        <f>SUM(P14:P15)</f>
        <v>2</v>
      </c>
      <c r="Q16" s="51">
        <f>SUM(Q14:Q15)</f>
        <v>2</v>
      </c>
      <c r="R16" s="52" t="s">
        <v>69</v>
      </c>
      <c r="S16" s="51">
        <f>SUM(S14:S15)</f>
        <v>0</v>
      </c>
      <c r="T16" s="51">
        <f>SUM(T14:T15)</f>
        <v>0</v>
      </c>
      <c r="U16" s="51">
        <f>SUM(U14:U15)</f>
        <v>0</v>
      </c>
      <c r="V16" s="50">
        <f>SUM(V14:V15)</f>
        <v>0</v>
      </c>
      <c r="W16" s="13"/>
    </row>
    <row r="17" spans="1:23" s="14" customFormat="1" ht="60" customHeight="1" thickTop="1">
      <c r="A17" s="362"/>
      <c r="B17" s="367"/>
      <c r="C17" s="350" t="s">
        <v>200</v>
      </c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2"/>
      <c r="W17" s="13"/>
    </row>
    <row r="18" spans="1:23" s="14" customFormat="1" ht="20.100000000000001" customHeight="1" thickBot="1">
      <c r="A18" s="364"/>
      <c r="B18" s="368"/>
      <c r="C18" s="49" t="s">
        <v>54</v>
      </c>
      <c r="D18" s="353">
        <v>6</v>
      </c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5"/>
      <c r="W18" s="13"/>
    </row>
    <row r="19" spans="1:23" s="100" customFormat="1" ht="15" customHeight="1" thickTop="1">
      <c r="A19" s="336" t="s">
        <v>68</v>
      </c>
      <c r="B19" s="369" t="s">
        <v>67</v>
      </c>
      <c r="C19" s="96" t="s">
        <v>134</v>
      </c>
      <c r="D19" s="97">
        <v>2</v>
      </c>
      <c r="E19" s="97">
        <v>3</v>
      </c>
      <c r="F19" s="97">
        <v>2</v>
      </c>
      <c r="G19" s="97">
        <v>3</v>
      </c>
      <c r="H19" s="98" t="s">
        <v>135</v>
      </c>
      <c r="I19" s="97">
        <v>2</v>
      </c>
      <c r="J19" s="97">
        <v>2</v>
      </c>
      <c r="K19" s="97">
        <v>2</v>
      </c>
      <c r="L19" s="97">
        <v>2</v>
      </c>
      <c r="M19" s="98" t="s">
        <v>136</v>
      </c>
      <c r="N19" s="97">
        <v>2</v>
      </c>
      <c r="O19" s="97">
        <v>2</v>
      </c>
      <c r="P19" s="97"/>
      <c r="Q19" s="97"/>
      <c r="R19" s="98" t="s">
        <v>137</v>
      </c>
      <c r="S19" s="97">
        <v>3</v>
      </c>
      <c r="T19" s="97">
        <v>3</v>
      </c>
      <c r="U19" s="97"/>
      <c r="V19" s="99"/>
    </row>
    <row r="20" spans="1:23" s="100" customFormat="1" ht="15" customHeight="1">
      <c r="A20" s="337"/>
      <c r="B20" s="357"/>
      <c r="C20" s="101" t="s">
        <v>138</v>
      </c>
      <c r="D20" s="102"/>
      <c r="E20" s="102"/>
      <c r="F20" s="102">
        <v>2</v>
      </c>
      <c r="G20" s="102">
        <v>3</v>
      </c>
      <c r="H20" s="103" t="s">
        <v>139</v>
      </c>
      <c r="I20" s="102">
        <v>2</v>
      </c>
      <c r="J20" s="102">
        <v>2</v>
      </c>
      <c r="K20" s="102">
        <v>2</v>
      </c>
      <c r="L20" s="102">
        <v>2</v>
      </c>
      <c r="M20" s="104" t="s">
        <v>140</v>
      </c>
      <c r="N20" s="104"/>
      <c r="O20" s="104"/>
      <c r="P20" s="102">
        <v>2</v>
      </c>
      <c r="Q20" s="102">
        <v>2</v>
      </c>
      <c r="R20" s="105"/>
      <c r="S20" s="106"/>
      <c r="T20" s="106"/>
      <c r="U20" s="106"/>
      <c r="V20" s="107"/>
    </row>
    <row r="21" spans="1:23" s="100" customFormat="1" ht="15" customHeight="1">
      <c r="A21" s="337"/>
      <c r="B21" s="357"/>
      <c r="C21" s="108" t="s">
        <v>141</v>
      </c>
      <c r="D21" s="102">
        <v>2</v>
      </c>
      <c r="E21" s="102">
        <v>2</v>
      </c>
      <c r="F21" s="102"/>
      <c r="G21" s="102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3"/>
      <c r="S21" s="102"/>
      <c r="T21" s="102"/>
      <c r="U21" s="102"/>
      <c r="V21" s="110"/>
    </row>
    <row r="22" spans="1:23" s="100" customFormat="1" ht="15" customHeight="1" thickBot="1">
      <c r="A22" s="337"/>
      <c r="B22" s="358"/>
      <c r="C22" s="111" t="s">
        <v>142</v>
      </c>
      <c r="D22" s="112">
        <v>2</v>
      </c>
      <c r="E22" s="112">
        <v>2</v>
      </c>
      <c r="F22" s="112"/>
      <c r="G22" s="112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4"/>
      <c r="S22" s="112"/>
      <c r="T22" s="112"/>
      <c r="U22" s="112"/>
      <c r="V22" s="115"/>
    </row>
    <row r="23" spans="1:23" s="100" customFormat="1" ht="15" customHeight="1" thickTop="1">
      <c r="A23" s="337"/>
      <c r="B23" s="373" t="s">
        <v>66</v>
      </c>
      <c r="C23" s="116" t="s">
        <v>143</v>
      </c>
      <c r="D23" s="106">
        <v>2</v>
      </c>
      <c r="E23" s="106">
        <v>2</v>
      </c>
      <c r="F23" s="106">
        <v>2</v>
      </c>
      <c r="G23" s="106">
        <v>2</v>
      </c>
      <c r="H23" s="105" t="s">
        <v>144</v>
      </c>
      <c r="I23" s="106">
        <v>2</v>
      </c>
      <c r="J23" s="106">
        <v>3</v>
      </c>
      <c r="K23" s="117"/>
      <c r="L23" s="117"/>
      <c r="M23" s="105" t="s">
        <v>145</v>
      </c>
      <c r="N23" s="106">
        <v>3</v>
      </c>
      <c r="O23" s="106">
        <v>3</v>
      </c>
      <c r="P23" s="117"/>
      <c r="Q23" s="117"/>
      <c r="R23" s="105" t="s">
        <v>146</v>
      </c>
      <c r="S23" s="106"/>
      <c r="T23" s="106"/>
      <c r="U23" s="106">
        <v>2</v>
      </c>
      <c r="V23" s="107">
        <v>2</v>
      </c>
    </row>
    <row r="24" spans="1:23" s="100" customFormat="1" ht="15" customHeight="1">
      <c r="A24" s="337"/>
      <c r="B24" s="357"/>
      <c r="C24" s="101" t="s">
        <v>147</v>
      </c>
      <c r="D24" s="103"/>
      <c r="E24" s="103"/>
      <c r="F24" s="102">
        <v>2</v>
      </c>
      <c r="G24" s="102">
        <v>2</v>
      </c>
      <c r="H24" s="103" t="s">
        <v>148</v>
      </c>
      <c r="I24" s="102"/>
      <c r="J24" s="102"/>
      <c r="K24" s="102">
        <v>3</v>
      </c>
      <c r="L24" s="102">
        <v>3</v>
      </c>
      <c r="M24" s="103" t="s">
        <v>149</v>
      </c>
      <c r="N24" s="102"/>
      <c r="O24" s="102"/>
      <c r="P24" s="102">
        <v>3</v>
      </c>
      <c r="Q24" s="102">
        <v>3</v>
      </c>
      <c r="R24" s="105" t="s">
        <v>84</v>
      </c>
      <c r="S24" s="106"/>
      <c r="T24" s="106"/>
      <c r="U24" s="106">
        <v>2</v>
      </c>
      <c r="V24" s="107">
        <v>2</v>
      </c>
    </row>
    <row r="25" spans="1:23" s="100" customFormat="1" ht="15" customHeight="1" thickBot="1">
      <c r="A25" s="337"/>
      <c r="B25" s="358"/>
      <c r="C25" s="118"/>
      <c r="D25" s="112"/>
      <c r="E25" s="112"/>
      <c r="F25" s="112"/>
      <c r="G25" s="112"/>
      <c r="H25" s="119"/>
      <c r="I25" s="119"/>
      <c r="J25" s="119"/>
      <c r="K25" s="112"/>
      <c r="L25" s="112"/>
      <c r="M25" s="114"/>
      <c r="N25" s="114"/>
      <c r="O25" s="114"/>
      <c r="P25" s="114"/>
      <c r="Q25" s="114"/>
      <c r="R25" s="114"/>
      <c r="S25" s="112"/>
      <c r="T25" s="112"/>
      <c r="U25" s="112"/>
      <c r="V25" s="115"/>
    </row>
    <row r="26" spans="1:23" s="100" customFormat="1" ht="15" customHeight="1" thickTop="1">
      <c r="A26" s="337"/>
      <c r="B26" s="373" t="s">
        <v>65</v>
      </c>
      <c r="C26" s="120" t="s">
        <v>150</v>
      </c>
      <c r="D26" s="97">
        <v>2</v>
      </c>
      <c r="E26" s="97">
        <v>2</v>
      </c>
      <c r="F26" s="121"/>
      <c r="G26" s="97"/>
      <c r="H26" s="98" t="s">
        <v>151</v>
      </c>
      <c r="I26" s="97">
        <v>3</v>
      </c>
      <c r="J26" s="97">
        <v>3</v>
      </c>
      <c r="K26" s="97"/>
      <c r="L26" s="97"/>
      <c r="M26" s="122" t="s">
        <v>152</v>
      </c>
      <c r="N26" s="97">
        <v>2</v>
      </c>
      <c r="O26" s="97">
        <v>2</v>
      </c>
      <c r="P26" s="97"/>
      <c r="Q26" s="97"/>
      <c r="R26" s="98" t="s">
        <v>153</v>
      </c>
      <c r="S26" s="97">
        <v>2</v>
      </c>
      <c r="T26" s="97">
        <v>2</v>
      </c>
      <c r="U26" s="97"/>
      <c r="V26" s="99"/>
    </row>
    <row r="27" spans="1:23" s="100" customFormat="1" ht="15" customHeight="1">
      <c r="A27" s="337"/>
      <c r="B27" s="357"/>
      <c r="C27" s="101" t="s">
        <v>154</v>
      </c>
      <c r="D27" s="102"/>
      <c r="E27" s="102"/>
      <c r="F27" s="102">
        <v>3</v>
      </c>
      <c r="G27" s="102">
        <v>3</v>
      </c>
      <c r="H27" s="103" t="s">
        <v>155</v>
      </c>
      <c r="I27" s="106"/>
      <c r="J27" s="106"/>
      <c r="K27" s="106">
        <v>2</v>
      </c>
      <c r="L27" s="106">
        <v>2</v>
      </c>
      <c r="M27" s="103"/>
      <c r="N27" s="102"/>
      <c r="O27" s="102"/>
      <c r="P27" s="102"/>
      <c r="Q27" s="102"/>
      <c r="R27" s="103"/>
      <c r="S27" s="102"/>
      <c r="T27" s="102"/>
      <c r="U27" s="102"/>
      <c r="V27" s="110"/>
    </row>
    <row r="28" spans="1:23" s="100" customFormat="1" ht="15" customHeight="1" thickBot="1">
      <c r="A28" s="337"/>
      <c r="B28" s="358"/>
      <c r="C28" s="123"/>
      <c r="D28" s="124"/>
      <c r="E28" s="124"/>
      <c r="F28" s="125"/>
      <c r="G28" s="125"/>
      <c r="H28" s="126"/>
      <c r="I28" s="127"/>
      <c r="J28" s="127"/>
      <c r="K28" s="128"/>
      <c r="L28" s="128"/>
      <c r="M28" s="129"/>
      <c r="N28" s="125"/>
      <c r="O28" s="125"/>
      <c r="P28" s="125"/>
      <c r="Q28" s="125"/>
      <c r="R28" s="129"/>
      <c r="S28" s="130"/>
      <c r="T28" s="130"/>
      <c r="U28" s="130"/>
      <c r="V28" s="131"/>
    </row>
    <row r="29" spans="1:23" s="100" customFormat="1" ht="15" customHeight="1" thickTop="1">
      <c r="A29" s="337"/>
      <c r="B29" s="370"/>
      <c r="C29" s="48" t="s">
        <v>63</v>
      </c>
      <c r="D29" s="46">
        <f>SUM(D19:D28)</f>
        <v>10</v>
      </c>
      <c r="E29" s="46">
        <f>SUM(E19:E28)</f>
        <v>11</v>
      </c>
      <c r="F29" s="46">
        <f>SUM(F19:F28)</f>
        <v>11</v>
      </c>
      <c r="G29" s="46">
        <f>SUM(G19:G28)</f>
        <v>13</v>
      </c>
      <c r="H29" s="46" t="s">
        <v>64</v>
      </c>
      <c r="I29" s="46">
        <f>SUM(I19:I28)</f>
        <v>9</v>
      </c>
      <c r="J29" s="46">
        <f>SUM(J19:J28)</f>
        <v>10</v>
      </c>
      <c r="K29" s="46">
        <f>SUM(K19:K28)</f>
        <v>9</v>
      </c>
      <c r="L29" s="46">
        <f>SUM(L19:L28)</f>
        <v>9</v>
      </c>
      <c r="M29" s="46" t="s">
        <v>63</v>
      </c>
      <c r="N29" s="46">
        <f>SUM(N19:N28)</f>
        <v>7</v>
      </c>
      <c r="O29" s="46">
        <f>SUM(O19:O28)</f>
        <v>7</v>
      </c>
      <c r="P29" s="46">
        <f>SUM(P19:P28)</f>
        <v>5</v>
      </c>
      <c r="Q29" s="46">
        <f>SUM(Q19:Q28)</f>
        <v>5</v>
      </c>
      <c r="R29" s="47" t="s">
        <v>63</v>
      </c>
      <c r="S29" s="46">
        <f>SUM(S19:S27)</f>
        <v>5</v>
      </c>
      <c r="T29" s="46">
        <f>SUM(T19:T27)</f>
        <v>5</v>
      </c>
      <c r="U29" s="46">
        <f>SUM(U19:U27)</f>
        <v>4</v>
      </c>
      <c r="V29" s="45">
        <f>SUM(V19:V27)</f>
        <v>4</v>
      </c>
    </row>
    <row r="30" spans="1:23" s="100" customFormat="1" ht="20.100000000000001" customHeight="1" thickBot="1">
      <c r="A30" s="338"/>
      <c r="B30" s="358"/>
      <c r="C30" s="44" t="s">
        <v>62</v>
      </c>
      <c r="D30" s="339">
        <f>SUM(D29+F29+I29+K29+N29+P29+S29+U29)</f>
        <v>60</v>
      </c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40"/>
    </row>
    <row r="31" spans="1:23" s="137" customFormat="1" ht="15.75" customHeight="1" thickTop="1" thickBot="1">
      <c r="A31" s="341" t="s">
        <v>61</v>
      </c>
      <c r="B31" s="43"/>
      <c r="C31" s="132" t="s">
        <v>85</v>
      </c>
      <c r="D31" s="133">
        <v>2</v>
      </c>
      <c r="E31" s="133">
        <v>2</v>
      </c>
      <c r="F31" s="133"/>
      <c r="G31" s="133"/>
      <c r="H31" s="134" t="s">
        <v>85</v>
      </c>
      <c r="I31" s="133">
        <v>2</v>
      </c>
      <c r="J31" s="133">
        <v>2</v>
      </c>
      <c r="K31" s="133"/>
      <c r="L31" s="133"/>
      <c r="M31" s="134" t="s">
        <v>85</v>
      </c>
      <c r="N31" s="133">
        <v>6</v>
      </c>
      <c r="O31" s="133">
        <v>6</v>
      </c>
      <c r="P31" s="133"/>
      <c r="Q31" s="133"/>
      <c r="R31" s="134" t="s">
        <v>85</v>
      </c>
      <c r="S31" s="133">
        <v>8</v>
      </c>
      <c r="T31" s="133">
        <v>8</v>
      </c>
      <c r="U31" s="133"/>
      <c r="V31" s="135"/>
      <c r="W31" s="136"/>
    </row>
    <row r="32" spans="1:23" s="137" customFormat="1" ht="15.75" customHeight="1" thickTop="1" thickBot="1">
      <c r="A32" s="342"/>
      <c r="B32" s="42"/>
      <c r="C32" s="132" t="s">
        <v>86</v>
      </c>
      <c r="D32" s="138"/>
      <c r="E32" s="138"/>
      <c r="F32" s="138">
        <v>2</v>
      </c>
      <c r="G32" s="138">
        <v>2</v>
      </c>
      <c r="H32" s="139" t="s">
        <v>86</v>
      </c>
      <c r="I32" s="138"/>
      <c r="J32" s="138"/>
      <c r="K32" s="138">
        <v>4</v>
      </c>
      <c r="L32" s="138">
        <v>4</v>
      </c>
      <c r="M32" s="139" t="s">
        <v>86</v>
      </c>
      <c r="N32" s="138"/>
      <c r="O32" s="138"/>
      <c r="P32" s="138">
        <v>8</v>
      </c>
      <c r="Q32" s="138">
        <v>8</v>
      </c>
      <c r="R32" s="139" t="s">
        <v>86</v>
      </c>
      <c r="S32" s="138"/>
      <c r="T32" s="138"/>
      <c r="U32" s="138">
        <v>8</v>
      </c>
      <c r="V32" s="140">
        <v>8</v>
      </c>
      <c r="W32" s="136"/>
    </row>
    <row r="33" spans="1:22" s="149" customFormat="1" ht="15" customHeight="1" thickTop="1">
      <c r="A33" s="342"/>
      <c r="B33" s="356" t="s">
        <v>60</v>
      </c>
      <c r="C33" s="141" t="s">
        <v>87</v>
      </c>
      <c r="D33" s="142">
        <v>2</v>
      </c>
      <c r="E33" s="142">
        <v>2</v>
      </c>
      <c r="F33" s="117"/>
      <c r="G33" s="117"/>
      <c r="H33" s="143" t="s">
        <v>88</v>
      </c>
      <c r="I33" s="144">
        <v>2</v>
      </c>
      <c r="J33" s="144">
        <v>2</v>
      </c>
      <c r="K33" s="142"/>
      <c r="L33" s="142"/>
      <c r="M33" s="145" t="s">
        <v>89</v>
      </c>
      <c r="N33" s="146"/>
      <c r="O33" s="146"/>
      <c r="P33" s="146">
        <v>2</v>
      </c>
      <c r="Q33" s="146">
        <v>2</v>
      </c>
      <c r="R33" s="105" t="s">
        <v>90</v>
      </c>
      <c r="S33" s="147">
        <v>2</v>
      </c>
      <c r="T33" s="147">
        <v>2</v>
      </c>
      <c r="U33" s="117"/>
      <c r="V33" s="148"/>
    </row>
    <row r="34" spans="1:22" s="149" customFormat="1" ht="15" customHeight="1">
      <c r="A34" s="342"/>
      <c r="B34" s="357"/>
      <c r="C34" s="150" t="s">
        <v>91</v>
      </c>
      <c r="D34" s="151"/>
      <c r="E34" s="152"/>
      <c r="F34" s="152">
        <v>2</v>
      </c>
      <c r="G34" s="152">
        <v>2</v>
      </c>
      <c r="H34" s="143" t="s">
        <v>92</v>
      </c>
      <c r="I34" s="102">
        <v>2</v>
      </c>
      <c r="J34" s="102">
        <v>2</v>
      </c>
      <c r="K34" s="144"/>
      <c r="L34" s="144"/>
      <c r="M34" s="103" t="s">
        <v>93</v>
      </c>
      <c r="N34" s="102">
        <v>2</v>
      </c>
      <c r="O34" s="102">
        <v>2</v>
      </c>
      <c r="P34" s="102">
        <v>2</v>
      </c>
      <c r="Q34" s="102">
        <v>2</v>
      </c>
      <c r="R34" s="153" t="s">
        <v>59</v>
      </c>
      <c r="S34" s="146">
        <v>2</v>
      </c>
      <c r="T34" s="146">
        <v>2</v>
      </c>
      <c r="U34" s="102"/>
      <c r="V34" s="110"/>
    </row>
    <row r="35" spans="1:22" s="149" customFormat="1" ht="15" customHeight="1">
      <c r="A35" s="342"/>
      <c r="B35" s="357"/>
      <c r="C35" s="154"/>
      <c r="D35" s="155"/>
      <c r="E35" s="156"/>
      <c r="F35" s="156"/>
      <c r="G35" s="156"/>
      <c r="H35" s="143"/>
      <c r="I35" s="102"/>
      <c r="J35" s="102"/>
      <c r="K35" s="144"/>
      <c r="L35" s="144"/>
      <c r="M35" s="103"/>
      <c r="N35" s="102"/>
      <c r="O35" s="102"/>
      <c r="P35" s="102"/>
      <c r="Q35" s="102"/>
      <c r="R35" s="157" t="s">
        <v>58</v>
      </c>
      <c r="S35" s="146"/>
      <c r="T35" s="146"/>
      <c r="U35" s="146">
        <v>2</v>
      </c>
      <c r="V35" s="158">
        <v>2</v>
      </c>
    </row>
    <row r="36" spans="1:22" s="149" customFormat="1" ht="15" customHeight="1" thickBot="1">
      <c r="A36" s="342"/>
      <c r="B36" s="358"/>
      <c r="C36" s="159"/>
      <c r="D36" s="160"/>
      <c r="E36" s="160"/>
      <c r="F36" s="160"/>
      <c r="G36" s="160"/>
      <c r="H36" s="161"/>
      <c r="I36" s="162"/>
      <c r="J36" s="162"/>
      <c r="K36" s="162"/>
      <c r="L36" s="162"/>
      <c r="M36" s="114"/>
      <c r="N36" s="112"/>
      <c r="O36" s="112"/>
      <c r="P36" s="112"/>
      <c r="Q36" s="112"/>
      <c r="R36" s="163"/>
      <c r="S36" s="160"/>
      <c r="T36" s="160"/>
      <c r="U36" s="162"/>
      <c r="V36" s="164"/>
    </row>
    <row r="37" spans="1:22" s="149" customFormat="1" ht="15" customHeight="1" thickTop="1">
      <c r="A37" s="342"/>
      <c r="B37" s="356" t="s">
        <v>57</v>
      </c>
      <c r="C37" s="165"/>
      <c r="D37" s="166"/>
      <c r="E37" s="166"/>
      <c r="F37" s="167"/>
      <c r="G37" s="167"/>
      <c r="H37" s="168" t="s">
        <v>94</v>
      </c>
      <c r="I37" s="167"/>
      <c r="J37" s="167"/>
      <c r="K37" s="167">
        <v>2</v>
      </c>
      <c r="L37" s="167">
        <v>2</v>
      </c>
      <c r="M37" s="168" t="s">
        <v>95</v>
      </c>
      <c r="N37" s="133">
        <v>2</v>
      </c>
      <c r="O37" s="133">
        <v>2</v>
      </c>
      <c r="P37" s="133"/>
      <c r="Q37" s="133"/>
      <c r="R37" s="168" t="s">
        <v>96</v>
      </c>
      <c r="S37" s="133">
        <v>2</v>
      </c>
      <c r="T37" s="133">
        <v>2</v>
      </c>
      <c r="U37" s="168"/>
      <c r="V37" s="169"/>
    </row>
    <row r="38" spans="1:22" s="149" customFormat="1" ht="15" customHeight="1">
      <c r="A38" s="342"/>
      <c r="B38" s="357"/>
      <c r="C38" s="150"/>
      <c r="D38" s="151"/>
      <c r="E38" s="151"/>
      <c r="F38" s="151"/>
      <c r="G38" s="151"/>
      <c r="H38" s="103" t="s">
        <v>97</v>
      </c>
      <c r="I38" s="102"/>
      <c r="J38" s="102"/>
      <c r="K38" s="102">
        <v>2</v>
      </c>
      <c r="L38" s="102">
        <v>2</v>
      </c>
      <c r="M38" s="105" t="s">
        <v>98</v>
      </c>
      <c r="N38" s="106">
        <v>2</v>
      </c>
      <c r="O38" s="106">
        <v>2</v>
      </c>
      <c r="P38" s="146"/>
      <c r="Q38" s="146"/>
      <c r="R38" s="103" t="s">
        <v>99</v>
      </c>
      <c r="S38" s="102"/>
      <c r="T38" s="102"/>
      <c r="U38" s="102">
        <v>2</v>
      </c>
      <c r="V38" s="110">
        <v>2</v>
      </c>
    </row>
    <row r="39" spans="1:22" s="149" customFormat="1" ht="15" customHeight="1">
      <c r="A39" s="342"/>
      <c r="B39" s="357"/>
      <c r="C39" s="150"/>
      <c r="D39" s="151"/>
      <c r="E39" s="151"/>
      <c r="F39" s="151"/>
      <c r="G39" s="151"/>
      <c r="H39" s="103"/>
      <c r="I39" s="103"/>
      <c r="J39" s="103"/>
      <c r="K39" s="102"/>
      <c r="L39" s="102"/>
      <c r="M39" s="145" t="s">
        <v>100</v>
      </c>
      <c r="N39" s="146">
        <v>2</v>
      </c>
      <c r="O39" s="146">
        <v>2</v>
      </c>
      <c r="P39" s="146"/>
      <c r="Q39" s="146"/>
      <c r="R39" s="105"/>
      <c r="S39" s="106"/>
      <c r="T39" s="106"/>
      <c r="U39" s="106"/>
      <c r="V39" s="107"/>
    </row>
    <row r="40" spans="1:22" s="149" customFormat="1" ht="15" customHeight="1" thickBot="1">
      <c r="A40" s="342"/>
      <c r="B40" s="358"/>
      <c r="C40" s="170"/>
      <c r="D40" s="171"/>
      <c r="E40" s="171"/>
      <c r="F40" s="171"/>
      <c r="G40" s="171"/>
      <c r="H40" s="172"/>
      <c r="I40" s="173"/>
      <c r="J40" s="173"/>
      <c r="K40" s="173"/>
      <c r="L40" s="173"/>
      <c r="M40" s="103" t="s">
        <v>101</v>
      </c>
      <c r="N40" s="103"/>
      <c r="O40" s="103"/>
      <c r="P40" s="102">
        <v>2</v>
      </c>
      <c r="Q40" s="102">
        <v>2</v>
      </c>
      <c r="R40" s="172"/>
      <c r="S40" s="138"/>
      <c r="T40" s="138"/>
      <c r="U40" s="138"/>
      <c r="V40" s="174"/>
    </row>
    <row r="41" spans="1:22" s="149" customFormat="1" ht="15" customHeight="1" thickTop="1">
      <c r="A41" s="342"/>
      <c r="B41" s="356" t="s">
        <v>56</v>
      </c>
      <c r="C41" s="175"/>
      <c r="D41" s="176"/>
      <c r="E41" s="176"/>
      <c r="F41" s="176"/>
      <c r="G41" s="176"/>
      <c r="H41" s="168" t="s">
        <v>102</v>
      </c>
      <c r="I41" s="133"/>
      <c r="J41" s="133"/>
      <c r="K41" s="133">
        <v>2</v>
      </c>
      <c r="L41" s="133">
        <v>2</v>
      </c>
      <c r="M41" s="168" t="s">
        <v>103</v>
      </c>
      <c r="N41" s="133">
        <v>2</v>
      </c>
      <c r="O41" s="133">
        <v>2</v>
      </c>
      <c r="P41" s="133"/>
      <c r="Q41" s="133"/>
      <c r="R41" s="143" t="s">
        <v>104</v>
      </c>
      <c r="S41" s="144">
        <v>2</v>
      </c>
      <c r="T41" s="144">
        <v>2</v>
      </c>
      <c r="U41" s="144"/>
      <c r="V41" s="177"/>
    </row>
    <row r="42" spans="1:22" s="149" customFormat="1" ht="15" customHeight="1">
      <c r="A42" s="342"/>
      <c r="B42" s="357"/>
      <c r="C42" s="150"/>
      <c r="D42" s="151"/>
      <c r="E42" s="151"/>
      <c r="F42" s="151"/>
      <c r="G42" s="151"/>
      <c r="H42" s="145"/>
      <c r="I42" s="146"/>
      <c r="J42" s="146"/>
      <c r="K42" s="146"/>
      <c r="L42" s="146"/>
      <c r="M42" s="145" t="s">
        <v>105</v>
      </c>
      <c r="N42" s="146"/>
      <c r="O42" s="146"/>
      <c r="P42" s="146">
        <v>2</v>
      </c>
      <c r="Q42" s="146">
        <v>2</v>
      </c>
      <c r="R42" s="145" t="s">
        <v>106</v>
      </c>
      <c r="S42" s="146"/>
      <c r="T42" s="146"/>
      <c r="U42" s="146">
        <v>2</v>
      </c>
      <c r="V42" s="178">
        <v>2</v>
      </c>
    </row>
    <row r="43" spans="1:22" s="149" customFormat="1" ht="15" customHeight="1">
      <c r="A43" s="342"/>
      <c r="B43" s="357"/>
      <c r="C43" s="150"/>
      <c r="D43" s="151"/>
      <c r="E43" s="151"/>
      <c r="F43" s="151"/>
      <c r="G43" s="151"/>
      <c r="H43" s="145"/>
      <c r="I43" s="146"/>
      <c r="J43" s="146"/>
      <c r="K43" s="146"/>
      <c r="L43" s="146"/>
      <c r="M43" s="145" t="s">
        <v>107</v>
      </c>
      <c r="N43" s="146"/>
      <c r="O43" s="146"/>
      <c r="P43" s="146">
        <v>2</v>
      </c>
      <c r="Q43" s="146">
        <v>2</v>
      </c>
      <c r="R43" s="145" t="s">
        <v>108</v>
      </c>
      <c r="S43" s="146"/>
      <c r="T43" s="146"/>
      <c r="U43" s="146">
        <v>2</v>
      </c>
      <c r="V43" s="178">
        <v>2</v>
      </c>
    </row>
    <row r="44" spans="1:22" s="149" customFormat="1" ht="15" customHeight="1">
      <c r="A44" s="342"/>
      <c r="B44" s="357"/>
      <c r="C44" s="150"/>
      <c r="D44" s="151"/>
      <c r="E44" s="151"/>
      <c r="F44" s="151"/>
      <c r="G44" s="151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45"/>
      <c r="S44" s="146"/>
      <c r="T44" s="146"/>
      <c r="U44" s="146"/>
      <c r="V44" s="178"/>
    </row>
    <row r="45" spans="1:22" s="149" customFormat="1" ht="15" customHeight="1" thickBot="1">
      <c r="A45" s="342"/>
      <c r="B45" s="358"/>
      <c r="C45" s="170"/>
      <c r="D45" s="171"/>
      <c r="E45" s="171"/>
      <c r="F45" s="171"/>
      <c r="G45" s="171"/>
      <c r="H45" s="172"/>
      <c r="I45" s="138"/>
      <c r="J45" s="138"/>
      <c r="K45" s="138"/>
      <c r="L45" s="138"/>
      <c r="M45" s="113"/>
      <c r="N45" s="113"/>
      <c r="O45" s="113"/>
      <c r="P45" s="113"/>
      <c r="Q45" s="113"/>
      <c r="R45" s="172"/>
      <c r="S45" s="138"/>
      <c r="T45" s="138"/>
      <c r="U45" s="138"/>
      <c r="V45" s="174"/>
    </row>
    <row r="46" spans="1:22" s="149" customFormat="1" ht="15" customHeight="1" thickTop="1">
      <c r="A46" s="342"/>
      <c r="B46" s="41"/>
      <c r="C46" s="179"/>
      <c r="D46" s="180"/>
      <c r="E46" s="180"/>
      <c r="F46" s="180"/>
      <c r="G46" s="180"/>
      <c r="H46" s="143"/>
      <c r="I46" s="144"/>
      <c r="J46" s="144"/>
      <c r="K46" s="144"/>
      <c r="L46" s="144"/>
      <c r="M46" s="143"/>
      <c r="N46" s="144"/>
      <c r="O46" s="144"/>
      <c r="P46" s="144"/>
      <c r="Q46" s="144"/>
      <c r="R46" s="145"/>
      <c r="S46" s="133"/>
      <c r="T46" s="133"/>
      <c r="U46" s="133"/>
      <c r="V46" s="158"/>
    </row>
    <row r="47" spans="1:22" s="149" customFormat="1" ht="15" customHeight="1">
      <c r="A47" s="342"/>
      <c r="B47" s="359"/>
      <c r="C47" s="40" t="s">
        <v>55</v>
      </c>
      <c r="D47" s="37">
        <f>SUM(D33:D46)</f>
        <v>2</v>
      </c>
      <c r="E47" s="37">
        <f>SUM(E33:E46)</f>
        <v>2</v>
      </c>
      <c r="F47" s="39">
        <f>SUM(F33:F46)</f>
        <v>2</v>
      </c>
      <c r="G47" s="39">
        <f>SUM(G33:G46)</f>
        <v>2</v>
      </c>
      <c r="H47" s="37" t="s">
        <v>55</v>
      </c>
      <c r="I47" s="39">
        <f>SUM(I33:I46)</f>
        <v>4</v>
      </c>
      <c r="J47" s="39">
        <f>SUM(J33:J46)</f>
        <v>4</v>
      </c>
      <c r="K47" s="39">
        <f>SUM(K33:K46)</f>
        <v>6</v>
      </c>
      <c r="L47" s="39">
        <f>SUM(L33:L46)</f>
        <v>6</v>
      </c>
      <c r="M47" s="37" t="s">
        <v>55</v>
      </c>
      <c r="N47" s="37">
        <f>SUM(N33:N46)</f>
        <v>10</v>
      </c>
      <c r="O47" s="37">
        <f>SUM(O33:O46)</f>
        <v>10</v>
      </c>
      <c r="P47" s="39">
        <f>SUM(P33:P46)</f>
        <v>10</v>
      </c>
      <c r="Q47" s="39">
        <f>SUM(Q33:Q46)</f>
        <v>10</v>
      </c>
      <c r="R47" s="38" t="s">
        <v>55</v>
      </c>
      <c r="S47" s="37">
        <f>SUM(S33:S46)</f>
        <v>8</v>
      </c>
      <c r="T47" s="37">
        <f>SUM(T33:T46)</f>
        <v>8</v>
      </c>
      <c r="U47" s="37">
        <f>SUM(U33:U46)</f>
        <v>8</v>
      </c>
      <c r="V47" s="36">
        <f>SUM(V33:V46)</f>
        <v>8</v>
      </c>
    </row>
    <row r="48" spans="1:22" s="181" customFormat="1" ht="20.100000000000001" customHeight="1" thickBot="1">
      <c r="A48" s="343"/>
      <c r="B48" s="358"/>
      <c r="C48" s="35" t="s">
        <v>54</v>
      </c>
      <c r="D48" s="381">
        <v>40</v>
      </c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3"/>
    </row>
    <row r="49" spans="1:23" s="182" customFormat="1" ht="21.75" customHeight="1" thickTop="1" thickBot="1">
      <c r="A49" s="318" t="s">
        <v>53</v>
      </c>
      <c r="B49" s="319"/>
      <c r="C49" s="320"/>
      <c r="D49" s="33">
        <f>D9+D13+D16+D29+D31</f>
        <v>18</v>
      </c>
      <c r="E49" s="33">
        <f>E9+E13+E16+E29+E31</f>
        <v>19</v>
      </c>
      <c r="F49" s="33">
        <f>F9+F13+F16+F29+F32</f>
        <v>19</v>
      </c>
      <c r="G49" s="33">
        <f>G9+G13+G16+G29+G32</f>
        <v>21</v>
      </c>
      <c r="H49" s="34" t="s">
        <v>52</v>
      </c>
      <c r="I49" s="33">
        <f>I9+I13+I16+I29+I31</f>
        <v>15</v>
      </c>
      <c r="J49" s="33">
        <f>J9+J13+J16+J29+J31</f>
        <v>16</v>
      </c>
      <c r="K49" s="33">
        <f>K9+K13+K16+K29+K32</f>
        <v>17</v>
      </c>
      <c r="L49" s="33">
        <f>L9+L13+L16+L29+L32</f>
        <v>17</v>
      </c>
      <c r="M49" s="34" t="s">
        <v>52</v>
      </c>
      <c r="N49" s="33">
        <f>N9+N13+N16+N29+N31</f>
        <v>17</v>
      </c>
      <c r="O49" s="33">
        <f>O9+O13+O16+O29+O31</f>
        <v>17</v>
      </c>
      <c r="P49" s="33">
        <f>P9+P13+P16+P29+P32</f>
        <v>17</v>
      </c>
      <c r="Q49" s="33">
        <f>Q9+Q13+Q16+Q29+Q32</f>
        <v>17</v>
      </c>
      <c r="R49" s="34" t="s">
        <v>52</v>
      </c>
      <c r="S49" s="33">
        <f>S9+S13+S16+S29+S31</f>
        <v>13</v>
      </c>
      <c r="T49" s="33">
        <f>T9+T13+T16+T29+T31</f>
        <v>13</v>
      </c>
      <c r="U49" s="33">
        <f>U9+U13+U16+U29+U32</f>
        <v>12</v>
      </c>
      <c r="V49" s="460">
        <f>V9+V13+V16+V29+V32</f>
        <v>12</v>
      </c>
      <c r="W49" s="461"/>
    </row>
    <row r="50" spans="1:23" s="185" customFormat="1" ht="14.25" customHeight="1">
      <c r="A50" s="183"/>
      <c r="B50" s="183"/>
      <c r="C50" s="321" t="s">
        <v>109</v>
      </c>
      <c r="D50" s="321"/>
      <c r="E50" s="321"/>
      <c r="F50" s="321"/>
      <c r="G50" s="321"/>
      <c r="H50" s="321"/>
      <c r="I50" s="184"/>
      <c r="J50" s="184"/>
      <c r="K50" s="184"/>
      <c r="L50" s="322" t="s">
        <v>110</v>
      </c>
      <c r="M50" s="325" t="s">
        <v>111</v>
      </c>
      <c r="N50" s="326"/>
      <c r="O50" s="326"/>
      <c r="P50" s="326"/>
      <c r="Q50" s="327"/>
      <c r="R50" s="328" t="s">
        <v>112</v>
      </c>
      <c r="S50" s="329"/>
      <c r="T50" s="329"/>
      <c r="U50" s="329"/>
      <c r="V50" s="329"/>
    </row>
    <row r="51" spans="1:23" s="185" customFormat="1" ht="14.25" customHeight="1">
      <c r="A51" s="183"/>
      <c r="B51" s="183"/>
      <c r="C51" s="184"/>
      <c r="D51" s="184"/>
      <c r="E51" s="184"/>
      <c r="F51" s="184"/>
      <c r="G51" s="184"/>
      <c r="H51" s="184"/>
      <c r="I51" s="184"/>
      <c r="J51" s="184"/>
      <c r="K51" s="184"/>
      <c r="L51" s="323"/>
      <c r="M51" s="330" t="s">
        <v>113</v>
      </c>
      <c r="N51" s="331"/>
      <c r="O51" s="331"/>
      <c r="P51" s="331"/>
      <c r="Q51" s="332"/>
      <c r="R51" s="333" t="s">
        <v>114</v>
      </c>
      <c r="S51" s="334"/>
      <c r="T51" s="334"/>
      <c r="U51" s="334"/>
      <c r="V51" s="334"/>
    </row>
    <row r="52" spans="1:23" s="187" customFormat="1" ht="14.25" customHeight="1">
      <c r="A52" s="186"/>
      <c r="B52" s="186"/>
      <c r="C52" s="184"/>
      <c r="D52" s="184"/>
      <c r="E52" s="184"/>
      <c r="F52" s="184"/>
      <c r="G52" s="184"/>
      <c r="H52" s="184"/>
      <c r="I52" s="184"/>
      <c r="J52" s="184"/>
      <c r="K52" s="184"/>
      <c r="L52" s="324"/>
      <c r="M52" s="335" t="s">
        <v>115</v>
      </c>
      <c r="N52" s="331"/>
      <c r="O52" s="331"/>
      <c r="P52" s="331"/>
      <c r="Q52" s="332"/>
      <c r="R52" s="317" t="s">
        <v>116</v>
      </c>
      <c r="S52" s="317"/>
      <c r="T52" s="317"/>
      <c r="U52" s="317"/>
      <c r="V52" s="317"/>
    </row>
    <row r="53" spans="1:23" s="187" customFormat="1">
      <c r="A53" s="188"/>
      <c r="B53" s="188"/>
    </row>
    <row r="54" spans="1:23" s="187" customFormat="1">
      <c r="A54" s="188"/>
      <c r="B54" s="188"/>
    </row>
    <row r="55" spans="1:23" s="187" customFormat="1">
      <c r="A55" s="188"/>
      <c r="B55" s="188"/>
    </row>
    <row r="56" spans="1:23" s="187" customFormat="1">
      <c r="A56" s="188"/>
      <c r="B56" s="188"/>
    </row>
    <row r="57" spans="1:23" s="187" customFormat="1">
      <c r="A57" s="188"/>
      <c r="B57" s="188"/>
    </row>
    <row r="58" spans="1:23" s="187" customFormat="1">
      <c r="A58" s="188"/>
      <c r="B58" s="188"/>
    </row>
    <row r="59" spans="1:23" s="187" customFormat="1">
      <c r="A59" s="188"/>
      <c r="B59" s="188"/>
    </row>
    <row r="60" spans="1:23" s="187" customFormat="1">
      <c r="A60" s="188"/>
      <c r="B60" s="188"/>
    </row>
    <row r="61" spans="1:23" s="187" customFormat="1">
      <c r="A61" s="188"/>
      <c r="B61" s="188"/>
    </row>
    <row r="62" spans="1:23" s="187" customFormat="1">
      <c r="A62" s="188"/>
      <c r="B62" s="188"/>
    </row>
    <row r="63" spans="1:23" s="187" customFormat="1">
      <c r="A63" s="188"/>
      <c r="B63" s="188"/>
    </row>
    <row r="64" spans="1:23" s="187" customFormat="1">
      <c r="A64" s="188"/>
      <c r="B64" s="188"/>
    </row>
    <row r="65" spans="1:2" s="187" customFormat="1">
      <c r="A65" s="188"/>
      <c r="B65" s="188"/>
    </row>
    <row r="66" spans="1:2" s="187" customFormat="1">
      <c r="A66" s="188"/>
      <c r="B66" s="188"/>
    </row>
    <row r="67" spans="1:2" s="187" customFormat="1">
      <c r="A67" s="188"/>
      <c r="B67" s="188"/>
    </row>
    <row r="68" spans="1:2" s="187" customFormat="1">
      <c r="A68" s="188"/>
      <c r="B68" s="188"/>
    </row>
    <row r="69" spans="1:2" s="187" customFormat="1">
      <c r="A69" s="188"/>
      <c r="B69" s="188"/>
    </row>
    <row r="70" spans="1:2" s="187" customFormat="1">
      <c r="A70" s="188"/>
      <c r="B70" s="188"/>
    </row>
    <row r="71" spans="1:2" s="187" customFormat="1">
      <c r="A71" s="188"/>
      <c r="B71" s="188"/>
    </row>
    <row r="72" spans="1:2" s="187" customFormat="1">
      <c r="A72" s="188"/>
      <c r="B72" s="188"/>
    </row>
    <row r="73" spans="1:2" s="187" customFormat="1">
      <c r="A73" s="188"/>
      <c r="B73" s="188"/>
    </row>
    <row r="74" spans="1:2" s="187" customFormat="1">
      <c r="A74" s="188"/>
      <c r="B74" s="188"/>
    </row>
    <row r="75" spans="1:2" s="187" customFormat="1">
      <c r="A75" s="188"/>
      <c r="B75" s="188"/>
    </row>
    <row r="76" spans="1:2" s="187" customFormat="1">
      <c r="A76" s="188"/>
      <c r="B76" s="188"/>
    </row>
    <row r="77" spans="1:2" s="187" customFormat="1">
      <c r="A77" s="188"/>
      <c r="B77" s="188"/>
    </row>
    <row r="78" spans="1:2" s="187" customFormat="1">
      <c r="A78" s="188"/>
      <c r="B78" s="188"/>
    </row>
    <row r="79" spans="1:2" s="187" customFormat="1">
      <c r="A79" s="188"/>
      <c r="B79" s="188"/>
    </row>
    <row r="80" spans="1:2" s="187" customFormat="1">
      <c r="A80" s="188"/>
      <c r="B80" s="188"/>
    </row>
    <row r="81" spans="1:2" s="187" customFormat="1">
      <c r="A81" s="188"/>
      <c r="B81" s="188"/>
    </row>
    <row r="82" spans="1:2" s="187" customFormat="1">
      <c r="A82" s="188"/>
      <c r="B82" s="188"/>
    </row>
    <row r="83" spans="1:2" s="187" customFormat="1">
      <c r="A83" s="188"/>
      <c r="B83" s="188"/>
    </row>
    <row r="84" spans="1:2" s="187" customFormat="1">
      <c r="A84" s="188"/>
      <c r="B84" s="188"/>
    </row>
    <row r="85" spans="1:2" s="187" customFormat="1">
      <c r="A85" s="188"/>
      <c r="B85" s="188"/>
    </row>
    <row r="86" spans="1:2" s="187" customFormat="1">
      <c r="A86" s="188"/>
      <c r="B86" s="188"/>
    </row>
    <row r="87" spans="1:2" s="187" customFormat="1">
      <c r="A87" s="188"/>
      <c r="B87" s="188"/>
    </row>
    <row r="88" spans="1:2" s="187" customFormat="1">
      <c r="A88" s="188"/>
      <c r="B88" s="188"/>
    </row>
    <row r="89" spans="1:2" s="187" customFormat="1">
      <c r="A89" s="188"/>
      <c r="B89" s="188"/>
    </row>
    <row r="90" spans="1:2" s="187" customFormat="1">
      <c r="A90" s="188"/>
      <c r="B90" s="188"/>
    </row>
    <row r="91" spans="1:2" s="187" customFormat="1">
      <c r="A91" s="188"/>
      <c r="B91" s="188"/>
    </row>
    <row r="92" spans="1:2" s="187" customFormat="1">
      <c r="A92" s="188"/>
      <c r="B92" s="188"/>
    </row>
    <row r="93" spans="1:2" s="187" customFormat="1">
      <c r="A93" s="188"/>
      <c r="B93" s="188"/>
    </row>
    <row r="94" spans="1:2" s="187" customFormat="1">
      <c r="A94" s="188"/>
      <c r="B94" s="188"/>
    </row>
    <row r="95" spans="1:2" s="187" customFormat="1">
      <c r="A95" s="188"/>
      <c r="B95" s="188"/>
    </row>
    <row r="96" spans="1:2" s="187" customFormat="1">
      <c r="A96" s="188"/>
      <c r="B96" s="188"/>
    </row>
    <row r="97" spans="1:2" s="187" customFormat="1">
      <c r="A97" s="188"/>
      <c r="B97" s="188"/>
    </row>
    <row r="98" spans="1:2" s="187" customFormat="1">
      <c r="A98" s="188"/>
      <c r="B98" s="188"/>
    </row>
    <row r="99" spans="1:2" s="187" customFormat="1">
      <c r="A99" s="188"/>
      <c r="B99" s="188"/>
    </row>
    <row r="100" spans="1:2" s="187" customFormat="1">
      <c r="A100" s="188"/>
      <c r="B100" s="188"/>
    </row>
    <row r="101" spans="1:2" s="187" customFormat="1">
      <c r="A101" s="188"/>
      <c r="B101" s="188"/>
    </row>
    <row r="102" spans="1:2" s="187" customFormat="1">
      <c r="A102" s="188"/>
      <c r="B102" s="188"/>
    </row>
    <row r="103" spans="1:2" s="187" customFormat="1">
      <c r="A103" s="188"/>
      <c r="B103" s="188"/>
    </row>
    <row r="104" spans="1:2" s="187" customFormat="1">
      <c r="A104" s="188"/>
      <c r="B104" s="188"/>
    </row>
    <row r="105" spans="1:2" s="187" customFormat="1">
      <c r="A105" s="188"/>
      <c r="B105" s="188"/>
    </row>
    <row r="106" spans="1:2" s="187" customFormat="1">
      <c r="A106" s="188"/>
      <c r="B106" s="188"/>
    </row>
    <row r="107" spans="1:2" s="187" customFormat="1">
      <c r="A107" s="188"/>
      <c r="B107" s="188"/>
    </row>
    <row r="108" spans="1:2" s="187" customFormat="1">
      <c r="A108" s="188"/>
      <c r="B108" s="188"/>
    </row>
    <row r="109" spans="1:2" s="1" customFormat="1">
      <c r="A109" s="2"/>
      <c r="B109" s="2"/>
    </row>
    <row r="110" spans="1:2" s="1" customFormat="1">
      <c r="A110" s="2"/>
      <c r="B110" s="2"/>
    </row>
    <row r="111" spans="1:2" s="1" customFormat="1">
      <c r="A111" s="2"/>
      <c r="B111" s="2"/>
    </row>
    <row r="112" spans="1:2" s="1" customFormat="1">
      <c r="A112" s="2"/>
      <c r="B112" s="2"/>
    </row>
    <row r="113" spans="1:2" s="1" customFormat="1">
      <c r="A113" s="2"/>
      <c r="B113" s="2"/>
    </row>
    <row r="114" spans="1:2" s="1" customFormat="1">
      <c r="A114" s="2"/>
      <c r="B114" s="2"/>
    </row>
    <row r="115" spans="1:2" s="1" customFormat="1">
      <c r="A115" s="2"/>
      <c r="B115" s="2"/>
    </row>
    <row r="116" spans="1:2" s="1" customFormat="1">
      <c r="A116" s="2"/>
      <c r="B116" s="2"/>
    </row>
  </sheetData>
  <mergeCells count="47">
    <mergeCell ref="D48:V48"/>
    <mergeCell ref="P4:Q4"/>
    <mergeCell ref="A1:V1"/>
    <mergeCell ref="R2:V2"/>
    <mergeCell ref="C3:C4"/>
    <mergeCell ref="D3:G3"/>
    <mergeCell ref="H3:H4"/>
    <mergeCell ref="I3:L3"/>
    <mergeCell ref="M3:M4"/>
    <mergeCell ref="N3:Q3"/>
    <mergeCell ref="R3:R4"/>
    <mergeCell ref="B26:B28"/>
    <mergeCell ref="D4:E4"/>
    <mergeCell ref="F4:G4"/>
    <mergeCell ref="I4:J4"/>
    <mergeCell ref="K4:L4"/>
    <mergeCell ref="N4:O4"/>
    <mergeCell ref="B23:B25"/>
    <mergeCell ref="S4:T4"/>
    <mergeCell ref="U4:V4"/>
    <mergeCell ref="A3:B5"/>
    <mergeCell ref="S3:V3"/>
    <mergeCell ref="A19:A30"/>
    <mergeCell ref="D30:V30"/>
    <mergeCell ref="A31:A48"/>
    <mergeCell ref="D10:V10"/>
    <mergeCell ref="D14:V14"/>
    <mergeCell ref="C17:V17"/>
    <mergeCell ref="D18:V18"/>
    <mergeCell ref="B33:B36"/>
    <mergeCell ref="B37:B40"/>
    <mergeCell ref="B41:B45"/>
    <mergeCell ref="B47:B48"/>
    <mergeCell ref="A6:B10"/>
    <mergeCell ref="A11:B14"/>
    <mergeCell ref="A15:B18"/>
    <mergeCell ref="B19:B22"/>
    <mergeCell ref="B29:B30"/>
    <mergeCell ref="R52:V52"/>
    <mergeCell ref="A49:C49"/>
    <mergeCell ref="C50:H50"/>
    <mergeCell ref="L50:L52"/>
    <mergeCell ref="M50:Q50"/>
    <mergeCell ref="R50:V50"/>
    <mergeCell ref="M51:Q51"/>
    <mergeCell ref="R51:V51"/>
    <mergeCell ref="M52:Q52"/>
  </mergeCells>
  <phoneticPr fontId="10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ignoredErrors>
    <ignoredError sqref="F47:V4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Y115"/>
  <sheetViews>
    <sheetView topLeftCell="A4" workbookViewId="0">
      <selection sqref="A1:U1"/>
    </sheetView>
  </sheetViews>
  <sheetFormatPr defaultColWidth="9" defaultRowHeight="16.2"/>
  <cols>
    <col min="1" max="1" width="6.44140625" style="3" customWidth="1"/>
    <col min="2" max="2" width="11.6640625" style="4" customWidth="1"/>
    <col min="3" max="6" width="3.21875" style="4" customWidth="1"/>
    <col min="7" max="7" width="11.6640625" style="4" customWidth="1"/>
    <col min="8" max="11" width="3.21875" style="4" customWidth="1"/>
    <col min="12" max="12" width="11.44140625" style="4" customWidth="1"/>
    <col min="13" max="16" width="3.21875" style="4" customWidth="1"/>
    <col min="17" max="17" width="11.6640625" style="4" customWidth="1"/>
    <col min="18" max="21" width="3.21875" style="4" customWidth="1"/>
    <col min="22" max="28" width="5.6640625" style="4" customWidth="1"/>
    <col min="29" max="256" width="9" style="4"/>
    <col min="257" max="257" width="6.44140625" style="4" customWidth="1"/>
    <col min="258" max="258" width="11.6640625" style="4" customWidth="1"/>
    <col min="259" max="262" width="3.21875" style="4" customWidth="1"/>
    <col min="263" max="263" width="11.6640625" style="4" customWidth="1"/>
    <col min="264" max="267" width="3.21875" style="4" customWidth="1"/>
    <col min="268" max="268" width="11.44140625" style="4" customWidth="1"/>
    <col min="269" max="272" width="3.21875" style="4" customWidth="1"/>
    <col min="273" max="273" width="11.6640625" style="4" customWidth="1"/>
    <col min="274" max="277" width="3.21875" style="4" customWidth="1"/>
    <col min="278" max="284" width="5.6640625" style="4" customWidth="1"/>
    <col min="285" max="512" width="9" style="4"/>
    <col min="513" max="513" width="6.44140625" style="4" customWidth="1"/>
    <col min="514" max="514" width="11.6640625" style="4" customWidth="1"/>
    <col min="515" max="518" width="3.21875" style="4" customWidth="1"/>
    <col min="519" max="519" width="11.6640625" style="4" customWidth="1"/>
    <col min="520" max="523" width="3.21875" style="4" customWidth="1"/>
    <col min="524" max="524" width="11.44140625" style="4" customWidth="1"/>
    <col min="525" max="528" width="3.21875" style="4" customWidth="1"/>
    <col min="529" max="529" width="11.6640625" style="4" customWidth="1"/>
    <col min="530" max="533" width="3.21875" style="4" customWidth="1"/>
    <col min="534" max="540" width="5.6640625" style="4" customWidth="1"/>
    <col min="541" max="768" width="9" style="4"/>
    <col min="769" max="769" width="6.44140625" style="4" customWidth="1"/>
    <col min="770" max="770" width="11.6640625" style="4" customWidth="1"/>
    <col min="771" max="774" width="3.21875" style="4" customWidth="1"/>
    <col min="775" max="775" width="11.6640625" style="4" customWidth="1"/>
    <col min="776" max="779" width="3.21875" style="4" customWidth="1"/>
    <col min="780" max="780" width="11.44140625" style="4" customWidth="1"/>
    <col min="781" max="784" width="3.21875" style="4" customWidth="1"/>
    <col min="785" max="785" width="11.6640625" style="4" customWidth="1"/>
    <col min="786" max="789" width="3.21875" style="4" customWidth="1"/>
    <col min="790" max="796" width="5.6640625" style="4" customWidth="1"/>
    <col min="797" max="1024" width="9" style="4"/>
    <col min="1025" max="1025" width="6.44140625" style="4" customWidth="1"/>
    <col min="1026" max="1026" width="11.6640625" style="4" customWidth="1"/>
    <col min="1027" max="1030" width="3.21875" style="4" customWidth="1"/>
    <col min="1031" max="1031" width="11.6640625" style="4" customWidth="1"/>
    <col min="1032" max="1035" width="3.21875" style="4" customWidth="1"/>
    <col min="1036" max="1036" width="11.44140625" style="4" customWidth="1"/>
    <col min="1037" max="1040" width="3.21875" style="4" customWidth="1"/>
    <col min="1041" max="1041" width="11.6640625" style="4" customWidth="1"/>
    <col min="1042" max="1045" width="3.21875" style="4" customWidth="1"/>
    <col min="1046" max="1052" width="5.6640625" style="4" customWidth="1"/>
    <col min="1053" max="1280" width="9" style="4"/>
    <col min="1281" max="1281" width="6.44140625" style="4" customWidth="1"/>
    <col min="1282" max="1282" width="11.6640625" style="4" customWidth="1"/>
    <col min="1283" max="1286" width="3.21875" style="4" customWidth="1"/>
    <col min="1287" max="1287" width="11.6640625" style="4" customWidth="1"/>
    <col min="1288" max="1291" width="3.21875" style="4" customWidth="1"/>
    <col min="1292" max="1292" width="11.44140625" style="4" customWidth="1"/>
    <col min="1293" max="1296" width="3.21875" style="4" customWidth="1"/>
    <col min="1297" max="1297" width="11.6640625" style="4" customWidth="1"/>
    <col min="1298" max="1301" width="3.21875" style="4" customWidth="1"/>
    <col min="1302" max="1308" width="5.6640625" style="4" customWidth="1"/>
    <col min="1309" max="1536" width="9" style="4"/>
    <col min="1537" max="1537" width="6.44140625" style="4" customWidth="1"/>
    <col min="1538" max="1538" width="11.6640625" style="4" customWidth="1"/>
    <col min="1539" max="1542" width="3.21875" style="4" customWidth="1"/>
    <col min="1543" max="1543" width="11.6640625" style="4" customWidth="1"/>
    <col min="1544" max="1547" width="3.21875" style="4" customWidth="1"/>
    <col min="1548" max="1548" width="11.44140625" style="4" customWidth="1"/>
    <col min="1549" max="1552" width="3.21875" style="4" customWidth="1"/>
    <col min="1553" max="1553" width="11.6640625" style="4" customWidth="1"/>
    <col min="1554" max="1557" width="3.21875" style="4" customWidth="1"/>
    <col min="1558" max="1564" width="5.6640625" style="4" customWidth="1"/>
    <col min="1565" max="1792" width="9" style="4"/>
    <col min="1793" max="1793" width="6.44140625" style="4" customWidth="1"/>
    <col min="1794" max="1794" width="11.6640625" style="4" customWidth="1"/>
    <col min="1795" max="1798" width="3.21875" style="4" customWidth="1"/>
    <col min="1799" max="1799" width="11.6640625" style="4" customWidth="1"/>
    <col min="1800" max="1803" width="3.21875" style="4" customWidth="1"/>
    <col min="1804" max="1804" width="11.44140625" style="4" customWidth="1"/>
    <col min="1805" max="1808" width="3.21875" style="4" customWidth="1"/>
    <col min="1809" max="1809" width="11.6640625" style="4" customWidth="1"/>
    <col min="1810" max="1813" width="3.21875" style="4" customWidth="1"/>
    <col min="1814" max="1820" width="5.6640625" style="4" customWidth="1"/>
    <col min="1821" max="2048" width="9" style="4"/>
    <col min="2049" max="2049" width="6.44140625" style="4" customWidth="1"/>
    <col min="2050" max="2050" width="11.6640625" style="4" customWidth="1"/>
    <col min="2051" max="2054" width="3.21875" style="4" customWidth="1"/>
    <col min="2055" max="2055" width="11.6640625" style="4" customWidth="1"/>
    <col min="2056" max="2059" width="3.21875" style="4" customWidth="1"/>
    <col min="2060" max="2060" width="11.44140625" style="4" customWidth="1"/>
    <col min="2061" max="2064" width="3.21875" style="4" customWidth="1"/>
    <col min="2065" max="2065" width="11.6640625" style="4" customWidth="1"/>
    <col min="2066" max="2069" width="3.21875" style="4" customWidth="1"/>
    <col min="2070" max="2076" width="5.6640625" style="4" customWidth="1"/>
    <col min="2077" max="2304" width="9" style="4"/>
    <col min="2305" max="2305" width="6.44140625" style="4" customWidth="1"/>
    <col min="2306" max="2306" width="11.6640625" style="4" customWidth="1"/>
    <col min="2307" max="2310" width="3.21875" style="4" customWidth="1"/>
    <col min="2311" max="2311" width="11.6640625" style="4" customWidth="1"/>
    <col min="2312" max="2315" width="3.21875" style="4" customWidth="1"/>
    <col min="2316" max="2316" width="11.44140625" style="4" customWidth="1"/>
    <col min="2317" max="2320" width="3.21875" style="4" customWidth="1"/>
    <col min="2321" max="2321" width="11.6640625" style="4" customWidth="1"/>
    <col min="2322" max="2325" width="3.21875" style="4" customWidth="1"/>
    <col min="2326" max="2332" width="5.6640625" style="4" customWidth="1"/>
    <col min="2333" max="2560" width="9" style="4"/>
    <col min="2561" max="2561" width="6.44140625" style="4" customWidth="1"/>
    <col min="2562" max="2562" width="11.6640625" style="4" customWidth="1"/>
    <col min="2563" max="2566" width="3.21875" style="4" customWidth="1"/>
    <col min="2567" max="2567" width="11.6640625" style="4" customWidth="1"/>
    <col min="2568" max="2571" width="3.21875" style="4" customWidth="1"/>
    <col min="2572" max="2572" width="11.44140625" style="4" customWidth="1"/>
    <col min="2573" max="2576" width="3.21875" style="4" customWidth="1"/>
    <col min="2577" max="2577" width="11.6640625" style="4" customWidth="1"/>
    <col min="2578" max="2581" width="3.21875" style="4" customWidth="1"/>
    <col min="2582" max="2588" width="5.6640625" style="4" customWidth="1"/>
    <col min="2589" max="2816" width="9" style="4"/>
    <col min="2817" max="2817" width="6.44140625" style="4" customWidth="1"/>
    <col min="2818" max="2818" width="11.6640625" style="4" customWidth="1"/>
    <col min="2819" max="2822" width="3.21875" style="4" customWidth="1"/>
    <col min="2823" max="2823" width="11.6640625" style="4" customWidth="1"/>
    <col min="2824" max="2827" width="3.21875" style="4" customWidth="1"/>
    <col min="2828" max="2828" width="11.44140625" style="4" customWidth="1"/>
    <col min="2829" max="2832" width="3.21875" style="4" customWidth="1"/>
    <col min="2833" max="2833" width="11.6640625" style="4" customWidth="1"/>
    <col min="2834" max="2837" width="3.21875" style="4" customWidth="1"/>
    <col min="2838" max="2844" width="5.6640625" style="4" customWidth="1"/>
    <col min="2845" max="3072" width="9" style="4"/>
    <col min="3073" max="3073" width="6.44140625" style="4" customWidth="1"/>
    <col min="3074" max="3074" width="11.6640625" style="4" customWidth="1"/>
    <col min="3075" max="3078" width="3.21875" style="4" customWidth="1"/>
    <col min="3079" max="3079" width="11.6640625" style="4" customWidth="1"/>
    <col min="3080" max="3083" width="3.21875" style="4" customWidth="1"/>
    <col min="3084" max="3084" width="11.44140625" style="4" customWidth="1"/>
    <col min="3085" max="3088" width="3.21875" style="4" customWidth="1"/>
    <col min="3089" max="3089" width="11.6640625" style="4" customWidth="1"/>
    <col min="3090" max="3093" width="3.21875" style="4" customWidth="1"/>
    <col min="3094" max="3100" width="5.6640625" style="4" customWidth="1"/>
    <col min="3101" max="3328" width="9" style="4"/>
    <col min="3329" max="3329" width="6.44140625" style="4" customWidth="1"/>
    <col min="3330" max="3330" width="11.6640625" style="4" customWidth="1"/>
    <col min="3331" max="3334" width="3.21875" style="4" customWidth="1"/>
    <col min="3335" max="3335" width="11.6640625" style="4" customWidth="1"/>
    <col min="3336" max="3339" width="3.21875" style="4" customWidth="1"/>
    <col min="3340" max="3340" width="11.44140625" style="4" customWidth="1"/>
    <col min="3341" max="3344" width="3.21875" style="4" customWidth="1"/>
    <col min="3345" max="3345" width="11.6640625" style="4" customWidth="1"/>
    <col min="3346" max="3349" width="3.21875" style="4" customWidth="1"/>
    <col min="3350" max="3356" width="5.6640625" style="4" customWidth="1"/>
    <col min="3357" max="3584" width="9" style="4"/>
    <col min="3585" max="3585" width="6.44140625" style="4" customWidth="1"/>
    <col min="3586" max="3586" width="11.6640625" style="4" customWidth="1"/>
    <col min="3587" max="3590" width="3.21875" style="4" customWidth="1"/>
    <col min="3591" max="3591" width="11.6640625" style="4" customWidth="1"/>
    <col min="3592" max="3595" width="3.21875" style="4" customWidth="1"/>
    <col min="3596" max="3596" width="11.44140625" style="4" customWidth="1"/>
    <col min="3597" max="3600" width="3.21875" style="4" customWidth="1"/>
    <col min="3601" max="3601" width="11.6640625" style="4" customWidth="1"/>
    <col min="3602" max="3605" width="3.21875" style="4" customWidth="1"/>
    <col min="3606" max="3612" width="5.6640625" style="4" customWidth="1"/>
    <col min="3613" max="3840" width="9" style="4"/>
    <col min="3841" max="3841" width="6.44140625" style="4" customWidth="1"/>
    <col min="3842" max="3842" width="11.6640625" style="4" customWidth="1"/>
    <col min="3843" max="3846" width="3.21875" style="4" customWidth="1"/>
    <col min="3847" max="3847" width="11.6640625" style="4" customWidth="1"/>
    <col min="3848" max="3851" width="3.21875" style="4" customWidth="1"/>
    <col min="3852" max="3852" width="11.44140625" style="4" customWidth="1"/>
    <col min="3853" max="3856" width="3.21875" style="4" customWidth="1"/>
    <col min="3857" max="3857" width="11.6640625" style="4" customWidth="1"/>
    <col min="3858" max="3861" width="3.21875" style="4" customWidth="1"/>
    <col min="3862" max="3868" width="5.6640625" style="4" customWidth="1"/>
    <col min="3869" max="4096" width="9" style="4"/>
    <col min="4097" max="4097" width="6.44140625" style="4" customWidth="1"/>
    <col min="4098" max="4098" width="11.6640625" style="4" customWidth="1"/>
    <col min="4099" max="4102" width="3.21875" style="4" customWidth="1"/>
    <col min="4103" max="4103" width="11.6640625" style="4" customWidth="1"/>
    <col min="4104" max="4107" width="3.21875" style="4" customWidth="1"/>
    <col min="4108" max="4108" width="11.44140625" style="4" customWidth="1"/>
    <col min="4109" max="4112" width="3.21875" style="4" customWidth="1"/>
    <col min="4113" max="4113" width="11.6640625" style="4" customWidth="1"/>
    <col min="4114" max="4117" width="3.21875" style="4" customWidth="1"/>
    <col min="4118" max="4124" width="5.6640625" style="4" customWidth="1"/>
    <col min="4125" max="4352" width="9" style="4"/>
    <col min="4353" max="4353" width="6.44140625" style="4" customWidth="1"/>
    <col min="4354" max="4354" width="11.6640625" style="4" customWidth="1"/>
    <col min="4355" max="4358" width="3.21875" style="4" customWidth="1"/>
    <col min="4359" max="4359" width="11.6640625" style="4" customWidth="1"/>
    <col min="4360" max="4363" width="3.21875" style="4" customWidth="1"/>
    <col min="4364" max="4364" width="11.44140625" style="4" customWidth="1"/>
    <col min="4365" max="4368" width="3.21875" style="4" customWidth="1"/>
    <col min="4369" max="4369" width="11.6640625" style="4" customWidth="1"/>
    <col min="4370" max="4373" width="3.21875" style="4" customWidth="1"/>
    <col min="4374" max="4380" width="5.6640625" style="4" customWidth="1"/>
    <col min="4381" max="4608" width="9" style="4"/>
    <col min="4609" max="4609" width="6.44140625" style="4" customWidth="1"/>
    <col min="4610" max="4610" width="11.6640625" style="4" customWidth="1"/>
    <col min="4611" max="4614" width="3.21875" style="4" customWidth="1"/>
    <col min="4615" max="4615" width="11.6640625" style="4" customWidth="1"/>
    <col min="4616" max="4619" width="3.21875" style="4" customWidth="1"/>
    <col min="4620" max="4620" width="11.44140625" style="4" customWidth="1"/>
    <col min="4621" max="4624" width="3.21875" style="4" customWidth="1"/>
    <col min="4625" max="4625" width="11.6640625" style="4" customWidth="1"/>
    <col min="4626" max="4629" width="3.21875" style="4" customWidth="1"/>
    <col min="4630" max="4636" width="5.6640625" style="4" customWidth="1"/>
    <col min="4637" max="4864" width="9" style="4"/>
    <col min="4865" max="4865" width="6.44140625" style="4" customWidth="1"/>
    <col min="4866" max="4866" width="11.6640625" style="4" customWidth="1"/>
    <col min="4867" max="4870" width="3.21875" style="4" customWidth="1"/>
    <col min="4871" max="4871" width="11.6640625" style="4" customWidth="1"/>
    <col min="4872" max="4875" width="3.21875" style="4" customWidth="1"/>
    <col min="4876" max="4876" width="11.44140625" style="4" customWidth="1"/>
    <col min="4877" max="4880" width="3.21875" style="4" customWidth="1"/>
    <col min="4881" max="4881" width="11.6640625" style="4" customWidth="1"/>
    <col min="4882" max="4885" width="3.21875" style="4" customWidth="1"/>
    <col min="4886" max="4892" width="5.6640625" style="4" customWidth="1"/>
    <col min="4893" max="5120" width="9" style="4"/>
    <col min="5121" max="5121" width="6.44140625" style="4" customWidth="1"/>
    <col min="5122" max="5122" width="11.6640625" style="4" customWidth="1"/>
    <col min="5123" max="5126" width="3.21875" style="4" customWidth="1"/>
    <col min="5127" max="5127" width="11.6640625" style="4" customWidth="1"/>
    <col min="5128" max="5131" width="3.21875" style="4" customWidth="1"/>
    <col min="5132" max="5132" width="11.44140625" style="4" customWidth="1"/>
    <col min="5133" max="5136" width="3.21875" style="4" customWidth="1"/>
    <col min="5137" max="5137" width="11.6640625" style="4" customWidth="1"/>
    <col min="5138" max="5141" width="3.21875" style="4" customWidth="1"/>
    <col min="5142" max="5148" width="5.6640625" style="4" customWidth="1"/>
    <col min="5149" max="5376" width="9" style="4"/>
    <col min="5377" max="5377" width="6.44140625" style="4" customWidth="1"/>
    <col min="5378" max="5378" width="11.6640625" style="4" customWidth="1"/>
    <col min="5379" max="5382" width="3.21875" style="4" customWidth="1"/>
    <col min="5383" max="5383" width="11.6640625" style="4" customWidth="1"/>
    <col min="5384" max="5387" width="3.21875" style="4" customWidth="1"/>
    <col min="5388" max="5388" width="11.44140625" style="4" customWidth="1"/>
    <col min="5389" max="5392" width="3.21875" style="4" customWidth="1"/>
    <col min="5393" max="5393" width="11.6640625" style="4" customWidth="1"/>
    <col min="5394" max="5397" width="3.21875" style="4" customWidth="1"/>
    <col min="5398" max="5404" width="5.6640625" style="4" customWidth="1"/>
    <col min="5405" max="5632" width="9" style="4"/>
    <col min="5633" max="5633" width="6.44140625" style="4" customWidth="1"/>
    <col min="5634" max="5634" width="11.6640625" style="4" customWidth="1"/>
    <col min="5635" max="5638" width="3.21875" style="4" customWidth="1"/>
    <col min="5639" max="5639" width="11.6640625" style="4" customWidth="1"/>
    <col min="5640" max="5643" width="3.21875" style="4" customWidth="1"/>
    <col min="5644" max="5644" width="11.44140625" style="4" customWidth="1"/>
    <col min="5645" max="5648" width="3.21875" style="4" customWidth="1"/>
    <col min="5649" max="5649" width="11.6640625" style="4" customWidth="1"/>
    <col min="5650" max="5653" width="3.21875" style="4" customWidth="1"/>
    <col min="5654" max="5660" width="5.6640625" style="4" customWidth="1"/>
    <col min="5661" max="5888" width="9" style="4"/>
    <col min="5889" max="5889" width="6.44140625" style="4" customWidth="1"/>
    <col min="5890" max="5890" width="11.6640625" style="4" customWidth="1"/>
    <col min="5891" max="5894" width="3.21875" style="4" customWidth="1"/>
    <col min="5895" max="5895" width="11.6640625" style="4" customWidth="1"/>
    <col min="5896" max="5899" width="3.21875" style="4" customWidth="1"/>
    <col min="5900" max="5900" width="11.44140625" style="4" customWidth="1"/>
    <col min="5901" max="5904" width="3.21875" style="4" customWidth="1"/>
    <col min="5905" max="5905" width="11.6640625" style="4" customWidth="1"/>
    <col min="5906" max="5909" width="3.21875" style="4" customWidth="1"/>
    <col min="5910" max="5916" width="5.6640625" style="4" customWidth="1"/>
    <col min="5917" max="6144" width="9" style="4"/>
    <col min="6145" max="6145" width="6.44140625" style="4" customWidth="1"/>
    <col min="6146" max="6146" width="11.6640625" style="4" customWidth="1"/>
    <col min="6147" max="6150" width="3.21875" style="4" customWidth="1"/>
    <col min="6151" max="6151" width="11.6640625" style="4" customWidth="1"/>
    <col min="6152" max="6155" width="3.21875" style="4" customWidth="1"/>
    <col min="6156" max="6156" width="11.44140625" style="4" customWidth="1"/>
    <col min="6157" max="6160" width="3.21875" style="4" customWidth="1"/>
    <col min="6161" max="6161" width="11.6640625" style="4" customWidth="1"/>
    <col min="6162" max="6165" width="3.21875" style="4" customWidth="1"/>
    <col min="6166" max="6172" width="5.6640625" style="4" customWidth="1"/>
    <col min="6173" max="6400" width="9" style="4"/>
    <col min="6401" max="6401" width="6.44140625" style="4" customWidth="1"/>
    <col min="6402" max="6402" width="11.6640625" style="4" customWidth="1"/>
    <col min="6403" max="6406" width="3.21875" style="4" customWidth="1"/>
    <col min="6407" max="6407" width="11.6640625" style="4" customWidth="1"/>
    <col min="6408" max="6411" width="3.21875" style="4" customWidth="1"/>
    <col min="6412" max="6412" width="11.44140625" style="4" customWidth="1"/>
    <col min="6413" max="6416" width="3.21875" style="4" customWidth="1"/>
    <col min="6417" max="6417" width="11.6640625" style="4" customWidth="1"/>
    <col min="6418" max="6421" width="3.21875" style="4" customWidth="1"/>
    <col min="6422" max="6428" width="5.6640625" style="4" customWidth="1"/>
    <col min="6429" max="6656" width="9" style="4"/>
    <col min="6657" max="6657" width="6.44140625" style="4" customWidth="1"/>
    <col min="6658" max="6658" width="11.6640625" style="4" customWidth="1"/>
    <col min="6659" max="6662" width="3.21875" style="4" customWidth="1"/>
    <col min="6663" max="6663" width="11.6640625" style="4" customWidth="1"/>
    <col min="6664" max="6667" width="3.21875" style="4" customWidth="1"/>
    <col min="6668" max="6668" width="11.44140625" style="4" customWidth="1"/>
    <col min="6669" max="6672" width="3.21875" style="4" customWidth="1"/>
    <col min="6673" max="6673" width="11.6640625" style="4" customWidth="1"/>
    <col min="6674" max="6677" width="3.21875" style="4" customWidth="1"/>
    <col min="6678" max="6684" width="5.6640625" style="4" customWidth="1"/>
    <col min="6685" max="6912" width="9" style="4"/>
    <col min="6913" max="6913" width="6.44140625" style="4" customWidth="1"/>
    <col min="6914" max="6914" width="11.6640625" style="4" customWidth="1"/>
    <col min="6915" max="6918" width="3.21875" style="4" customWidth="1"/>
    <col min="6919" max="6919" width="11.6640625" style="4" customWidth="1"/>
    <col min="6920" max="6923" width="3.21875" style="4" customWidth="1"/>
    <col min="6924" max="6924" width="11.44140625" style="4" customWidth="1"/>
    <col min="6925" max="6928" width="3.21875" style="4" customWidth="1"/>
    <col min="6929" max="6929" width="11.6640625" style="4" customWidth="1"/>
    <col min="6930" max="6933" width="3.21875" style="4" customWidth="1"/>
    <col min="6934" max="6940" width="5.6640625" style="4" customWidth="1"/>
    <col min="6941" max="7168" width="9" style="4"/>
    <col min="7169" max="7169" width="6.44140625" style="4" customWidth="1"/>
    <col min="7170" max="7170" width="11.6640625" style="4" customWidth="1"/>
    <col min="7171" max="7174" width="3.21875" style="4" customWidth="1"/>
    <col min="7175" max="7175" width="11.6640625" style="4" customWidth="1"/>
    <col min="7176" max="7179" width="3.21875" style="4" customWidth="1"/>
    <col min="7180" max="7180" width="11.44140625" style="4" customWidth="1"/>
    <col min="7181" max="7184" width="3.21875" style="4" customWidth="1"/>
    <col min="7185" max="7185" width="11.6640625" style="4" customWidth="1"/>
    <col min="7186" max="7189" width="3.21875" style="4" customWidth="1"/>
    <col min="7190" max="7196" width="5.6640625" style="4" customWidth="1"/>
    <col min="7197" max="7424" width="9" style="4"/>
    <col min="7425" max="7425" width="6.44140625" style="4" customWidth="1"/>
    <col min="7426" max="7426" width="11.6640625" style="4" customWidth="1"/>
    <col min="7427" max="7430" width="3.21875" style="4" customWidth="1"/>
    <col min="7431" max="7431" width="11.6640625" style="4" customWidth="1"/>
    <col min="7432" max="7435" width="3.21875" style="4" customWidth="1"/>
    <col min="7436" max="7436" width="11.44140625" style="4" customWidth="1"/>
    <col min="7437" max="7440" width="3.21875" style="4" customWidth="1"/>
    <col min="7441" max="7441" width="11.6640625" style="4" customWidth="1"/>
    <col min="7442" max="7445" width="3.21875" style="4" customWidth="1"/>
    <col min="7446" max="7452" width="5.6640625" style="4" customWidth="1"/>
    <col min="7453" max="7680" width="9" style="4"/>
    <col min="7681" max="7681" width="6.44140625" style="4" customWidth="1"/>
    <col min="7682" max="7682" width="11.6640625" style="4" customWidth="1"/>
    <col min="7683" max="7686" width="3.21875" style="4" customWidth="1"/>
    <col min="7687" max="7687" width="11.6640625" style="4" customWidth="1"/>
    <col min="7688" max="7691" width="3.21875" style="4" customWidth="1"/>
    <col min="7692" max="7692" width="11.44140625" style="4" customWidth="1"/>
    <col min="7693" max="7696" width="3.21875" style="4" customWidth="1"/>
    <col min="7697" max="7697" width="11.6640625" style="4" customWidth="1"/>
    <col min="7698" max="7701" width="3.21875" style="4" customWidth="1"/>
    <col min="7702" max="7708" width="5.6640625" style="4" customWidth="1"/>
    <col min="7709" max="7936" width="9" style="4"/>
    <col min="7937" max="7937" width="6.44140625" style="4" customWidth="1"/>
    <col min="7938" max="7938" width="11.6640625" style="4" customWidth="1"/>
    <col min="7939" max="7942" width="3.21875" style="4" customWidth="1"/>
    <col min="7943" max="7943" width="11.6640625" style="4" customWidth="1"/>
    <col min="7944" max="7947" width="3.21875" style="4" customWidth="1"/>
    <col min="7948" max="7948" width="11.44140625" style="4" customWidth="1"/>
    <col min="7949" max="7952" width="3.21875" style="4" customWidth="1"/>
    <col min="7953" max="7953" width="11.6640625" style="4" customWidth="1"/>
    <col min="7954" max="7957" width="3.21875" style="4" customWidth="1"/>
    <col min="7958" max="7964" width="5.6640625" style="4" customWidth="1"/>
    <col min="7965" max="8192" width="9" style="4"/>
    <col min="8193" max="8193" width="6.44140625" style="4" customWidth="1"/>
    <col min="8194" max="8194" width="11.6640625" style="4" customWidth="1"/>
    <col min="8195" max="8198" width="3.21875" style="4" customWidth="1"/>
    <col min="8199" max="8199" width="11.6640625" style="4" customWidth="1"/>
    <col min="8200" max="8203" width="3.21875" style="4" customWidth="1"/>
    <col min="8204" max="8204" width="11.44140625" style="4" customWidth="1"/>
    <col min="8205" max="8208" width="3.21875" style="4" customWidth="1"/>
    <col min="8209" max="8209" width="11.6640625" style="4" customWidth="1"/>
    <col min="8210" max="8213" width="3.21875" style="4" customWidth="1"/>
    <col min="8214" max="8220" width="5.6640625" style="4" customWidth="1"/>
    <col min="8221" max="8448" width="9" style="4"/>
    <col min="8449" max="8449" width="6.44140625" style="4" customWidth="1"/>
    <col min="8450" max="8450" width="11.6640625" style="4" customWidth="1"/>
    <col min="8451" max="8454" width="3.21875" style="4" customWidth="1"/>
    <col min="8455" max="8455" width="11.6640625" style="4" customWidth="1"/>
    <col min="8456" max="8459" width="3.21875" style="4" customWidth="1"/>
    <col min="8460" max="8460" width="11.44140625" style="4" customWidth="1"/>
    <col min="8461" max="8464" width="3.21875" style="4" customWidth="1"/>
    <col min="8465" max="8465" width="11.6640625" style="4" customWidth="1"/>
    <col min="8466" max="8469" width="3.21875" style="4" customWidth="1"/>
    <col min="8470" max="8476" width="5.6640625" style="4" customWidth="1"/>
    <col min="8477" max="8704" width="9" style="4"/>
    <col min="8705" max="8705" width="6.44140625" style="4" customWidth="1"/>
    <col min="8706" max="8706" width="11.6640625" style="4" customWidth="1"/>
    <col min="8707" max="8710" width="3.21875" style="4" customWidth="1"/>
    <col min="8711" max="8711" width="11.6640625" style="4" customWidth="1"/>
    <col min="8712" max="8715" width="3.21875" style="4" customWidth="1"/>
    <col min="8716" max="8716" width="11.44140625" style="4" customWidth="1"/>
    <col min="8717" max="8720" width="3.21875" style="4" customWidth="1"/>
    <col min="8721" max="8721" width="11.6640625" style="4" customWidth="1"/>
    <col min="8722" max="8725" width="3.21875" style="4" customWidth="1"/>
    <col min="8726" max="8732" width="5.6640625" style="4" customWidth="1"/>
    <col min="8733" max="8960" width="9" style="4"/>
    <col min="8961" max="8961" width="6.44140625" style="4" customWidth="1"/>
    <col min="8962" max="8962" width="11.6640625" style="4" customWidth="1"/>
    <col min="8963" max="8966" width="3.21875" style="4" customWidth="1"/>
    <col min="8967" max="8967" width="11.6640625" style="4" customWidth="1"/>
    <col min="8968" max="8971" width="3.21875" style="4" customWidth="1"/>
    <col min="8972" max="8972" width="11.44140625" style="4" customWidth="1"/>
    <col min="8973" max="8976" width="3.21875" style="4" customWidth="1"/>
    <col min="8977" max="8977" width="11.6640625" style="4" customWidth="1"/>
    <col min="8978" max="8981" width="3.21875" style="4" customWidth="1"/>
    <col min="8982" max="8988" width="5.6640625" style="4" customWidth="1"/>
    <col min="8989" max="9216" width="9" style="4"/>
    <col min="9217" max="9217" width="6.44140625" style="4" customWidth="1"/>
    <col min="9218" max="9218" width="11.6640625" style="4" customWidth="1"/>
    <col min="9219" max="9222" width="3.21875" style="4" customWidth="1"/>
    <col min="9223" max="9223" width="11.6640625" style="4" customWidth="1"/>
    <col min="9224" max="9227" width="3.21875" style="4" customWidth="1"/>
    <col min="9228" max="9228" width="11.44140625" style="4" customWidth="1"/>
    <col min="9229" max="9232" width="3.21875" style="4" customWidth="1"/>
    <col min="9233" max="9233" width="11.6640625" style="4" customWidth="1"/>
    <col min="9234" max="9237" width="3.21875" style="4" customWidth="1"/>
    <col min="9238" max="9244" width="5.6640625" style="4" customWidth="1"/>
    <col min="9245" max="9472" width="9" style="4"/>
    <col min="9473" max="9473" width="6.44140625" style="4" customWidth="1"/>
    <col min="9474" max="9474" width="11.6640625" style="4" customWidth="1"/>
    <col min="9475" max="9478" width="3.21875" style="4" customWidth="1"/>
    <col min="9479" max="9479" width="11.6640625" style="4" customWidth="1"/>
    <col min="9480" max="9483" width="3.21875" style="4" customWidth="1"/>
    <col min="9484" max="9484" width="11.44140625" style="4" customWidth="1"/>
    <col min="9485" max="9488" width="3.21875" style="4" customWidth="1"/>
    <col min="9489" max="9489" width="11.6640625" style="4" customWidth="1"/>
    <col min="9490" max="9493" width="3.21875" style="4" customWidth="1"/>
    <col min="9494" max="9500" width="5.6640625" style="4" customWidth="1"/>
    <col min="9501" max="9728" width="9" style="4"/>
    <col min="9729" max="9729" width="6.44140625" style="4" customWidth="1"/>
    <col min="9730" max="9730" width="11.6640625" style="4" customWidth="1"/>
    <col min="9731" max="9734" width="3.21875" style="4" customWidth="1"/>
    <col min="9735" max="9735" width="11.6640625" style="4" customWidth="1"/>
    <col min="9736" max="9739" width="3.21875" style="4" customWidth="1"/>
    <col min="9740" max="9740" width="11.44140625" style="4" customWidth="1"/>
    <col min="9741" max="9744" width="3.21875" style="4" customWidth="1"/>
    <col min="9745" max="9745" width="11.6640625" style="4" customWidth="1"/>
    <col min="9746" max="9749" width="3.21875" style="4" customWidth="1"/>
    <col min="9750" max="9756" width="5.6640625" style="4" customWidth="1"/>
    <col min="9757" max="9984" width="9" style="4"/>
    <col min="9985" max="9985" width="6.44140625" style="4" customWidth="1"/>
    <col min="9986" max="9986" width="11.6640625" style="4" customWidth="1"/>
    <col min="9987" max="9990" width="3.21875" style="4" customWidth="1"/>
    <col min="9991" max="9991" width="11.6640625" style="4" customWidth="1"/>
    <col min="9992" max="9995" width="3.21875" style="4" customWidth="1"/>
    <col min="9996" max="9996" width="11.44140625" style="4" customWidth="1"/>
    <col min="9997" max="10000" width="3.21875" style="4" customWidth="1"/>
    <col min="10001" max="10001" width="11.6640625" style="4" customWidth="1"/>
    <col min="10002" max="10005" width="3.21875" style="4" customWidth="1"/>
    <col min="10006" max="10012" width="5.6640625" style="4" customWidth="1"/>
    <col min="10013" max="10240" width="9" style="4"/>
    <col min="10241" max="10241" width="6.44140625" style="4" customWidth="1"/>
    <col min="10242" max="10242" width="11.6640625" style="4" customWidth="1"/>
    <col min="10243" max="10246" width="3.21875" style="4" customWidth="1"/>
    <col min="10247" max="10247" width="11.6640625" style="4" customWidth="1"/>
    <col min="10248" max="10251" width="3.21875" style="4" customWidth="1"/>
    <col min="10252" max="10252" width="11.44140625" style="4" customWidth="1"/>
    <col min="10253" max="10256" width="3.21875" style="4" customWidth="1"/>
    <col min="10257" max="10257" width="11.6640625" style="4" customWidth="1"/>
    <col min="10258" max="10261" width="3.21875" style="4" customWidth="1"/>
    <col min="10262" max="10268" width="5.6640625" style="4" customWidth="1"/>
    <col min="10269" max="10496" width="9" style="4"/>
    <col min="10497" max="10497" width="6.44140625" style="4" customWidth="1"/>
    <col min="10498" max="10498" width="11.6640625" style="4" customWidth="1"/>
    <col min="10499" max="10502" width="3.21875" style="4" customWidth="1"/>
    <col min="10503" max="10503" width="11.6640625" style="4" customWidth="1"/>
    <col min="10504" max="10507" width="3.21875" style="4" customWidth="1"/>
    <col min="10508" max="10508" width="11.44140625" style="4" customWidth="1"/>
    <col min="10509" max="10512" width="3.21875" style="4" customWidth="1"/>
    <col min="10513" max="10513" width="11.6640625" style="4" customWidth="1"/>
    <col min="10514" max="10517" width="3.21875" style="4" customWidth="1"/>
    <col min="10518" max="10524" width="5.6640625" style="4" customWidth="1"/>
    <col min="10525" max="10752" width="9" style="4"/>
    <col min="10753" max="10753" width="6.44140625" style="4" customWidth="1"/>
    <col min="10754" max="10754" width="11.6640625" style="4" customWidth="1"/>
    <col min="10755" max="10758" width="3.21875" style="4" customWidth="1"/>
    <col min="10759" max="10759" width="11.6640625" style="4" customWidth="1"/>
    <col min="10760" max="10763" width="3.21875" style="4" customWidth="1"/>
    <col min="10764" max="10764" width="11.44140625" style="4" customWidth="1"/>
    <col min="10765" max="10768" width="3.21875" style="4" customWidth="1"/>
    <col min="10769" max="10769" width="11.6640625" style="4" customWidth="1"/>
    <col min="10770" max="10773" width="3.21875" style="4" customWidth="1"/>
    <col min="10774" max="10780" width="5.6640625" style="4" customWidth="1"/>
    <col min="10781" max="11008" width="9" style="4"/>
    <col min="11009" max="11009" width="6.44140625" style="4" customWidth="1"/>
    <col min="11010" max="11010" width="11.6640625" style="4" customWidth="1"/>
    <col min="11011" max="11014" width="3.21875" style="4" customWidth="1"/>
    <col min="11015" max="11015" width="11.6640625" style="4" customWidth="1"/>
    <col min="11016" max="11019" width="3.21875" style="4" customWidth="1"/>
    <col min="11020" max="11020" width="11.44140625" style="4" customWidth="1"/>
    <col min="11021" max="11024" width="3.21875" style="4" customWidth="1"/>
    <col min="11025" max="11025" width="11.6640625" style="4" customWidth="1"/>
    <col min="11026" max="11029" width="3.21875" style="4" customWidth="1"/>
    <col min="11030" max="11036" width="5.6640625" style="4" customWidth="1"/>
    <col min="11037" max="11264" width="9" style="4"/>
    <col min="11265" max="11265" width="6.44140625" style="4" customWidth="1"/>
    <col min="11266" max="11266" width="11.6640625" style="4" customWidth="1"/>
    <col min="11267" max="11270" width="3.21875" style="4" customWidth="1"/>
    <col min="11271" max="11271" width="11.6640625" style="4" customWidth="1"/>
    <col min="11272" max="11275" width="3.21875" style="4" customWidth="1"/>
    <col min="11276" max="11276" width="11.44140625" style="4" customWidth="1"/>
    <col min="11277" max="11280" width="3.21875" style="4" customWidth="1"/>
    <col min="11281" max="11281" width="11.6640625" style="4" customWidth="1"/>
    <col min="11282" max="11285" width="3.21875" style="4" customWidth="1"/>
    <col min="11286" max="11292" width="5.6640625" style="4" customWidth="1"/>
    <col min="11293" max="11520" width="9" style="4"/>
    <col min="11521" max="11521" width="6.44140625" style="4" customWidth="1"/>
    <col min="11522" max="11522" width="11.6640625" style="4" customWidth="1"/>
    <col min="11523" max="11526" width="3.21875" style="4" customWidth="1"/>
    <col min="11527" max="11527" width="11.6640625" style="4" customWidth="1"/>
    <col min="11528" max="11531" width="3.21875" style="4" customWidth="1"/>
    <col min="11532" max="11532" width="11.44140625" style="4" customWidth="1"/>
    <col min="11533" max="11536" width="3.21875" style="4" customWidth="1"/>
    <col min="11537" max="11537" width="11.6640625" style="4" customWidth="1"/>
    <col min="11538" max="11541" width="3.21875" style="4" customWidth="1"/>
    <col min="11542" max="11548" width="5.6640625" style="4" customWidth="1"/>
    <col min="11549" max="11776" width="9" style="4"/>
    <col min="11777" max="11777" width="6.44140625" style="4" customWidth="1"/>
    <col min="11778" max="11778" width="11.6640625" style="4" customWidth="1"/>
    <col min="11779" max="11782" width="3.21875" style="4" customWidth="1"/>
    <col min="11783" max="11783" width="11.6640625" style="4" customWidth="1"/>
    <col min="11784" max="11787" width="3.21875" style="4" customWidth="1"/>
    <col min="11788" max="11788" width="11.44140625" style="4" customWidth="1"/>
    <col min="11789" max="11792" width="3.21875" style="4" customWidth="1"/>
    <col min="11793" max="11793" width="11.6640625" style="4" customWidth="1"/>
    <col min="11794" max="11797" width="3.21875" style="4" customWidth="1"/>
    <col min="11798" max="11804" width="5.6640625" style="4" customWidth="1"/>
    <col min="11805" max="12032" width="9" style="4"/>
    <col min="12033" max="12033" width="6.44140625" style="4" customWidth="1"/>
    <col min="12034" max="12034" width="11.6640625" style="4" customWidth="1"/>
    <col min="12035" max="12038" width="3.21875" style="4" customWidth="1"/>
    <col min="12039" max="12039" width="11.6640625" style="4" customWidth="1"/>
    <col min="12040" max="12043" width="3.21875" style="4" customWidth="1"/>
    <col min="12044" max="12044" width="11.44140625" style="4" customWidth="1"/>
    <col min="12045" max="12048" width="3.21875" style="4" customWidth="1"/>
    <col min="12049" max="12049" width="11.6640625" style="4" customWidth="1"/>
    <col min="12050" max="12053" width="3.21875" style="4" customWidth="1"/>
    <col min="12054" max="12060" width="5.6640625" style="4" customWidth="1"/>
    <col min="12061" max="12288" width="9" style="4"/>
    <col min="12289" max="12289" width="6.44140625" style="4" customWidth="1"/>
    <col min="12290" max="12290" width="11.6640625" style="4" customWidth="1"/>
    <col min="12291" max="12294" width="3.21875" style="4" customWidth="1"/>
    <col min="12295" max="12295" width="11.6640625" style="4" customWidth="1"/>
    <col min="12296" max="12299" width="3.21875" style="4" customWidth="1"/>
    <col min="12300" max="12300" width="11.44140625" style="4" customWidth="1"/>
    <col min="12301" max="12304" width="3.21875" style="4" customWidth="1"/>
    <col min="12305" max="12305" width="11.6640625" style="4" customWidth="1"/>
    <col min="12306" max="12309" width="3.21875" style="4" customWidth="1"/>
    <col min="12310" max="12316" width="5.6640625" style="4" customWidth="1"/>
    <col min="12317" max="12544" width="9" style="4"/>
    <col min="12545" max="12545" width="6.44140625" style="4" customWidth="1"/>
    <col min="12546" max="12546" width="11.6640625" style="4" customWidth="1"/>
    <col min="12547" max="12550" width="3.21875" style="4" customWidth="1"/>
    <col min="12551" max="12551" width="11.6640625" style="4" customWidth="1"/>
    <col min="12552" max="12555" width="3.21875" style="4" customWidth="1"/>
    <col min="12556" max="12556" width="11.44140625" style="4" customWidth="1"/>
    <col min="12557" max="12560" width="3.21875" style="4" customWidth="1"/>
    <col min="12561" max="12561" width="11.6640625" style="4" customWidth="1"/>
    <col min="12562" max="12565" width="3.21875" style="4" customWidth="1"/>
    <col min="12566" max="12572" width="5.6640625" style="4" customWidth="1"/>
    <col min="12573" max="12800" width="9" style="4"/>
    <col min="12801" max="12801" width="6.44140625" style="4" customWidth="1"/>
    <col min="12802" max="12802" width="11.6640625" style="4" customWidth="1"/>
    <col min="12803" max="12806" width="3.21875" style="4" customWidth="1"/>
    <col min="12807" max="12807" width="11.6640625" style="4" customWidth="1"/>
    <col min="12808" max="12811" width="3.21875" style="4" customWidth="1"/>
    <col min="12812" max="12812" width="11.44140625" style="4" customWidth="1"/>
    <col min="12813" max="12816" width="3.21875" style="4" customWidth="1"/>
    <col min="12817" max="12817" width="11.6640625" style="4" customWidth="1"/>
    <col min="12818" max="12821" width="3.21875" style="4" customWidth="1"/>
    <col min="12822" max="12828" width="5.6640625" style="4" customWidth="1"/>
    <col min="12829" max="13056" width="9" style="4"/>
    <col min="13057" max="13057" width="6.44140625" style="4" customWidth="1"/>
    <col min="13058" max="13058" width="11.6640625" style="4" customWidth="1"/>
    <col min="13059" max="13062" width="3.21875" style="4" customWidth="1"/>
    <col min="13063" max="13063" width="11.6640625" style="4" customWidth="1"/>
    <col min="13064" max="13067" width="3.21875" style="4" customWidth="1"/>
    <col min="13068" max="13068" width="11.44140625" style="4" customWidth="1"/>
    <col min="13069" max="13072" width="3.21875" style="4" customWidth="1"/>
    <col min="13073" max="13073" width="11.6640625" style="4" customWidth="1"/>
    <col min="13074" max="13077" width="3.21875" style="4" customWidth="1"/>
    <col min="13078" max="13084" width="5.6640625" style="4" customWidth="1"/>
    <col min="13085" max="13312" width="9" style="4"/>
    <col min="13313" max="13313" width="6.44140625" style="4" customWidth="1"/>
    <col min="13314" max="13314" width="11.6640625" style="4" customWidth="1"/>
    <col min="13315" max="13318" width="3.21875" style="4" customWidth="1"/>
    <col min="13319" max="13319" width="11.6640625" style="4" customWidth="1"/>
    <col min="13320" max="13323" width="3.21875" style="4" customWidth="1"/>
    <col min="13324" max="13324" width="11.44140625" style="4" customWidth="1"/>
    <col min="13325" max="13328" width="3.21875" style="4" customWidth="1"/>
    <col min="13329" max="13329" width="11.6640625" style="4" customWidth="1"/>
    <col min="13330" max="13333" width="3.21875" style="4" customWidth="1"/>
    <col min="13334" max="13340" width="5.6640625" style="4" customWidth="1"/>
    <col min="13341" max="13568" width="9" style="4"/>
    <col min="13569" max="13569" width="6.44140625" style="4" customWidth="1"/>
    <col min="13570" max="13570" width="11.6640625" style="4" customWidth="1"/>
    <col min="13571" max="13574" width="3.21875" style="4" customWidth="1"/>
    <col min="13575" max="13575" width="11.6640625" style="4" customWidth="1"/>
    <col min="13576" max="13579" width="3.21875" style="4" customWidth="1"/>
    <col min="13580" max="13580" width="11.44140625" style="4" customWidth="1"/>
    <col min="13581" max="13584" width="3.21875" style="4" customWidth="1"/>
    <col min="13585" max="13585" width="11.6640625" style="4" customWidth="1"/>
    <col min="13586" max="13589" width="3.21875" style="4" customWidth="1"/>
    <col min="13590" max="13596" width="5.6640625" style="4" customWidth="1"/>
    <col min="13597" max="13824" width="9" style="4"/>
    <col min="13825" max="13825" width="6.44140625" style="4" customWidth="1"/>
    <col min="13826" max="13826" width="11.6640625" style="4" customWidth="1"/>
    <col min="13827" max="13830" width="3.21875" style="4" customWidth="1"/>
    <col min="13831" max="13831" width="11.6640625" style="4" customWidth="1"/>
    <col min="13832" max="13835" width="3.21875" style="4" customWidth="1"/>
    <col min="13836" max="13836" width="11.44140625" style="4" customWidth="1"/>
    <col min="13837" max="13840" width="3.21875" style="4" customWidth="1"/>
    <col min="13841" max="13841" width="11.6640625" style="4" customWidth="1"/>
    <col min="13842" max="13845" width="3.21875" style="4" customWidth="1"/>
    <col min="13846" max="13852" width="5.6640625" style="4" customWidth="1"/>
    <col min="13853" max="14080" width="9" style="4"/>
    <col min="14081" max="14081" width="6.44140625" style="4" customWidth="1"/>
    <col min="14082" max="14082" width="11.6640625" style="4" customWidth="1"/>
    <col min="14083" max="14086" width="3.21875" style="4" customWidth="1"/>
    <col min="14087" max="14087" width="11.6640625" style="4" customWidth="1"/>
    <col min="14088" max="14091" width="3.21875" style="4" customWidth="1"/>
    <col min="14092" max="14092" width="11.44140625" style="4" customWidth="1"/>
    <col min="14093" max="14096" width="3.21875" style="4" customWidth="1"/>
    <col min="14097" max="14097" width="11.6640625" style="4" customWidth="1"/>
    <col min="14098" max="14101" width="3.21875" style="4" customWidth="1"/>
    <col min="14102" max="14108" width="5.6640625" style="4" customWidth="1"/>
    <col min="14109" max="14336" width="9" style="4"/>
    <col min="14337" max="14337" width="6.44140625" style="4" customWidth="1"/>
    <col min="14338" max="14338" width="11.6640625" style="4" customWidth="1"/>
    <col min="14339" max="14342" width="3.21875" style="4" customWidth="1"/>
    <col min="14343" max="14343" width="11.6640625" style="4" customWidth="1"/>
    <col min="14344" max="14347" width="3.21875" style="4" customWidth="1"/>
    <col min="14348" max="14348" width="11.44140625" style="4" customWidth="1"/>
    <col min="14349" max="14352" width="3.21875" style="4" customWidth="1"/>
    <col min="14353" max="14353" width="11.6640625" style="4" customWidth="1"/>
    <col min="14354" max="14357" width="3.21875" style="4" customWidth="1"/>
    <col min="14358" max="14364" width="5.6640625" style="4" customWidth="1"/>
    <col min="14365" max="14592" width="9" style="4"/>
    <col min="14593" max="14593" width="6.44140625" style="4" customWidth="1"/>
    <col min="14594" max="14594" width="11.6640625" style="4" customWidth="1"/>
    <col min="14595" max="14598" width="3.21875" style="4" customWidth="1"/>
    <col min="14599" max="14599" width="11.6640625" style="4" customWidth="1"/>
    <col min="14600" max="14603" width="3.21875" style="4" customWidth="1"/>
    <col min="14604" max="14604" width="11.44140625" style="4" customWidth="1"/>
    <col min="14605" max="14608" width="3.21875" style="4" customWidth="1"/>
    <col min="14609" max="14609" width="11.6640625" style="4" customWidth="1"/>
    <col min="14610" max="14613" width="3.21875" style="4" customWidth="1"/>
    <col min="14614" max="14620" width="5.6640625" style="4" customWidth="1"/>
    <col min="14621" max="14848" width="9" style="4"/>
    <col min="14849" max="14849" width="6.44140625" style="4" customWidth="1"/>
    <col min="14850" max="14850" width="11.6640625" style="4" customWidth="1"/>
    <col min="14851" max="14854" width="3.21875" style="4" customWidth="1"/>
    <col min="14855" max="14855" width="11.6640625" style="4" customWidth="1"/>
    <col min="14856" max="14859" width="3.21875" style="4" customWidth="1"/>
    <col min="14860" max="14860" width="11.44140625" style="4" customWidth="1"/>
    <col min="14861" max="14864" width="3.21875" style="4" customWidth="1"/>
    <col min="14865" max="14865" width="11.6640625" style="4" customWidth="1"/>
    <col min="14866" max="14869" width="3.21875" style="4" customWidth="1"/>
    <col min="14870" max="14876" width="5.6640625" style="4" customWidth="1"/>
    <col min="14877" max="15104" width="9" style="4"/>
    <col min="15105" max="15105" width="6.44140625" style="4" customWidth="1"/>
    <col min="15106" max="15106" width="11.6640625" style="4" customWidth="1"/>
    <col min="15107" max="15110" width="3.21875" style="4" customWidth="1"/>
    <col min="15111" max="15111" width="11.6640625" style="4" customWidth="1"/>
    <col min="15112" max="15115" width="3.21875" style="4" customWidth="1"/>
    <col min="15116" max="15116" width="11.44140625" style="4" customWidth="1"/>
    <col min="15117" max="15120" width="3.21875" style="4" customWidth="1"/>
    <col min="15121" max="15121" width="11.6640625" style="4" customWidth="1"/>
    <col min="15122" max="15125" width="3.21875" style="4" customWidth="1"/>
    <col min="15126" max="15132" width="5.6640625" style="4" customWidth="1"/>
    <col min="15133" max="15360" width="9" style="4"/>
    <col min="15361" max="15361" width="6.44140625" style="4" customWidth="1"/>
    <col min="15362" max="15362" width="11.6640625" style="4" customWidth="1"/>
    <col min="15363" max="15366" width="3.21875" style="4" customWidth="1"/>
    <col min="15367" max="15367" width="11.6640625" style="4" customWidth="1"/>
    <col min="15368" max="15371" width="3.21875" style="4" customWidth="1"/>
    <col min="15372" max="15372" width="11.44140625" style="4" customWidth="1"/>
    <col min="15373" max="15376" width="3.21875" style="4" customWidth="1"/>
    <col min="15377" max="15377" width="11.6640625" style="4" customWidth="1"/>
    <col min="15378" max="15381" width="3.21875" style="4" customWidth="1"/>
    <col min="15382" max="15388" width="5.6640625" style="4" customWidth="1"/>
    <col min="15389" max="15616" width="9" style="4"/>
    <col min="15617" max="15617" width="6.44140625" style="4" customWidth="1"/>
    <col min="15618" max="15618" width="11.6640625" style="4" customWidth="1"/>
    <col min="15619" max="15622" width="3.21875" style="4" customWidth="1"/>
    <col min="15623" max="15623" width="11.6640625" style="4" customWidth="1"/>
    <col min="15624" max="15627" width="3.21875" style="4" customWidth="1"/>
    <col min="15628" max="15628" width="11.44140625" style="4" customWidth="1"/>
    <col min="15629" max="15632" width="3.21875" style="4" customWidth="1"/>
    <col min="15633" max="15633" width="11.6640625" style="4" customWidth="1"/>
    <col min="15634" max="15637" width="3.21875" style="4" customWidth="1"/>
    <col min="15638" max="15644" width="5.6640625" style="4" customWidth="1"/>
    <col min="15645" max="15872" width="9" style="4"/>
    <col min="15873" max="15873" width="6.44140625" style="4" customWidth="1"/>
    <col min="15874" max="15874" width="11.6640625" style="4" customWidth="1"/>
    <col min="15875" max="15878" width="3.21875" style="4" customWidth="1"/>
    <col min="15879" max="15879" width="11.6640625" style="4" customWidth="1"/>
    <col min="15880" max="15883" width="3.21875" style="4" customWidth="1"/>
    <col min="15884" max="15884" width="11.44140625" style="4" customWidth="1"/>
    <col min="15885" max="15888" width="3.21875" style="4" customWidth="1"/>
    <col min="15889" max="15889" width="11.6640625" style="4" customWidth="1"/>
    <col min="15890" max="15893" width="3.21875" style="4" customWidth="1"/>
    <col min="15894" max="15900" width="5.6640625" style="4" customWidth="1"/>
    <col min="15901" max="16128" width="9" style="4"/>
    <col min="16129" max="16129" width="6.44140625" style="4" customWidth="1"/>
    <col min="16130" max="16130" width="11.6640625" style="4" customWidth="1"/>
    <col min="16131" max="16134" width="3.21875" style="4" customWidth="1"/>
    <col min="16135" max="16135" width="11.6640625" style="4" customWidth="1"/>
    <col min="16136" max="16139" width="3.21875" style="4" customWidth="1"/>
    <col min="16140" max="16140" width="11.44140625" style="4" customWidth="1"/>
    <col min="16141" max="16144" width="3.21875" style="4" customWidth="1"/>
    <col min="16145" max="16145" width="11.6640625" style="4" customWidth="1"/>
    <col min="16146" max="16149" width="3.21875" style="4" customWidth="1"/>
    <col min="16150" max="16156" width="5.6640625" style="4" customWidth="1"/>
    <col min="16157" max="16384" width="9" style="4"/>
  </cols>
  <sheetData>
    <row r="1" spans="1:25" s="196" customFormat="1" ht="37.5" customHeight="1">
      <c r="A1" s="450" t="s">
        <v>199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25" s="196" customFormat="1" ht="15" customHeight="1" thickBot="1">
      <c r="A2" s="197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451" t="s">
        <v>156</v>
      </c>
      <c r="R2" s="451"/>
      <c r="S2" s="451"/>
      <c r="T2" s="451"/>
      <c r="U2" s="451"/>
    </row>
    <row r="3" spans="1:25" s="1" customFormat="1" ht="13.5" customHeight="1" thickTop="1">
      <c r="A3" s="452" t="s">
        <v>0</v>
      </c>
      <c r="B3" s="455" t="s">
        <v>31</v>
      </c>
      <c r="C3" s="457" t="s">
        <v>1</v>
      </c>
      <c r="D3" s="458"/>
      <c r="E3" s="458"/>
      <c r="F3" s="459"/>
      <c r="G3" s="455" t="s">
        <v>31</v>
      </c>
      <c r="H3" s="457" t="s">
        <v>2</v>
      </c>
      <c r="I3" s="458"/>
      <c r="J3" s="458"/>
      <c r="K3" s="459"/>
      <c r="L3" s="455" t="s">
        <v>31</v>
      </c>
      <c r="M3" s="457" t="s">
        <v>3</v>
      </c>
      <c r="N3" s="458"/>
      <c r="O3" s="458"/>
      <c r="P3" s="459"/>
      <c r="Q3" s="455" t="s">
        <v>157</v>
      </c>
      <c r="R3" s="457" t="s">
        <v>4</v>
      </c>
      <c r="S3" s="458"/>
      <c r="T3" s="458"/>
      <c r="U3" s="459"/>
    </row>
    <row r="4" spans="1:25" s="1" customFormat="1" ht="13.5" customHeight="1">
      <c r="A4" s="453"/>
      <c r="B4" s="456"/>
      <c r="C4" s="430" t="s">
        <v>5</v>
      </c>
      <c r="D4" s="431"/>
      <c r="E4" s="428" t="s">
        <v>6</v>
      </c>
      <c r="F4" s="429"/>
      <c r="G4" s="456"/>
      <c r="H4" s="430" t="s">
        <v>5</v>
      </c>
      <c r="I4" s="431"/>
      <c r="J4" s="428" t="s">
        <v>6</v>
      </c>
      <c r="K4" s="429"/>
      <c r="L4" s="456"/>
      <c r="M4" s="430" t="s">
        <v>5</v>
      </c>
      <c r="N4" s="431"/>
      <c r="O4" s="428" t="s">
        <v>6</v>
      </c>
      <c r="P4" s="429"/>
      <c r="Q4" s="456"/>
      <c r="R4" s="430" t="s">
        <v>5</v>
      </c>
      <c r="S4" s="431"/>
      <c r="T4" s="428" t="s">
        <v>6</v>
      </c>
      <c r="U4" s="429"/>
    </row>
    <row r="5" spans="1:25" s="1" customFormat="1" ht="16.5" customHeight="1" thickBot="1">
      <c r="A5" s="454"/>
      <c r="B5" s="21" t="s">
        <v>45</v>
      </c>
      <c r="C5" s="199" t="s">
        <v>7</v>
      </c>
      <c r="D5" s="200" t="s">
        <v>8</v>
      </c>
      <c r="E5" s="200" t="s">
        <v>7</v>
      </c>
      <c r="F5" s="200" t="s">
        <v>8</v>
      </c>
      <c r="G5" s="21" t="s">
        <v>46</v>
      </c>
      <c r="H5" s="201" t="s">
        <v>7</v>
      </c>
      <c r="I5" s="200" t="s">
        <v>8</v>
      </c>
      <c r="J5" s="200" t="s">
        <v>7</v>
      </c>
      <c r="K5" s="200" t="s">
        <v>8</v>
      </c>
      <c r="L5" s="21" t="s">
        <v>158</v>
      </c>
      <c r="M5" s="201" t="s">
        <v>7</v>
      </c>
      <c r="N5" s="200" t="s">
        <v>8</v>
      </c>
      <c r="O5" s="200" t="s">
        <v>7</v>
      </c>
      <c r="P5" s="200" t="s">
        <v>8</v>
      </c>
      <c r="Q5" s="21" t="s">
        <v>47</v>
      </c>
      <c r="R5" s="201" t="s">
        <v>7</v>
      </c>
      <c r="S5" s="200" t="s">
        <v>8</v>
      </c>
      <c r="T5" s="200" t="s">
        <v>7</v>
      </c>
      <c r="U5" s="202" t="s">
        <v>8</v>
      </c>
    </row>
    <row r="6" spans="1:25" s="211" customFormat="1" ht="20.100000000000001" customHeight="1" thickTop="1">
      <c r="A6" s="432" t="s">
        <v>37</v>
      </c>
      <c r="B6" s="203" t="s">
        <v>159</v>
      </c>
      <c r="C6" s="204">
        <v>2</v>
      </c>
      <c r="D6" s="205">
        <v>2</v>
      </c>
      <c r="E6" s="205"/>
      <c r="F6" s="206"/>
      <c r="G6" s="207" t="s">
        <v>160</v>
      </c>
      <c r="H6" s="208">
        <v>2</v>
      </c>
      <c r="I6" s="208">
        <v>2</v>
      </c>
      <c r="J6" s="208"/>
      <c r="K6" s="209"/>
      <c r="L6" s="203"/>
      <c r="M6" s="205"/>
      <c r="N6" s="205"/>
      <c r="O6" s="205"/>
      <c r="P6" s="206"/>
      <c r="Q6" s="210"/>
      <c r="R6" s="204"/>
      <c r="S6" s="205"/>
      <c r="T6" s="205"/>
      <c r="U6" s="206"/>
    </row>
    <row r="7" spans="1:25" s="211" customFormat="1" ht="20.100000000000001" customHeight="1">
      <c r="A7" s="433"/>
      <c r="B7" s="212" t="s">
        <v>161</v>
      </c>
      <c r="C7" s="213">
        <v>2</v>
      </c>
      <c r="D7" s="208">
        <v>2</v>
      </c>
      <c r="E7" s="208">
        <v>2</v>
      </c>
      <c r="F7" s="214">
        <v>2</v>
      </c>
      <c r="G7" s="207"/>
      <c r="H7" s="208"/>
      <c r="I7" s="208"/>
      <c r="J7" s="208"/>
      <c r="K7" s="215"/>
      <c r="L7" s="216"/>
      <c r="M7" s="217"/>
      <c r="N7" s="217"/>
      <c r="O7" s="217"/>
      <c r="P7" s="218"/>
      <c r="Q7" s="219"/>
      <c r="R7" s="213"/>
      <c r="S7" s="208"/>
      <c r="T7" s="208"/>
      <c r="U7" s="215"/>
    </row>
    <row r="8" spans="1:25" s="211" customFormat="1" ht="20.100000000000001" customHeight="1">
      <c r="A8" s="433"/>
      <c r="B8" s="212" t="s">
        <v>162</v>
      </c>
      <c r="C8" s="213">
        <v>2</v>
      </c>
      <c r="D8" s="208">
        <v>2</v>
      </c>
      <c r="E8" s="208">
        <v>2</v>
      </c>
      <c r="F8" s="215">
        <v>2</v>
      </c>
      <c r="G8" s="219"/>
      <c r="H8" s="208"/>
      <c r="I8" s="208"/>
      <c r="J8" s="208"/>
      <c r="K8" s="215"/>
      <c r="L8" s="220"/>
      <c r="M8" s="208"/>
      <c r="N8" s="208"/>
      <c r="O8" s="208"/>
      <c r="P8" s="215"/>
      <c r="Q8" s="212"/>
      <c r="R8" s="213"/>
      <c r="S8" s="208"/>
      <c r="T8" s="208"/>
      <c r="U8" s="215"/>
    </row>
    <row r="9" spans="1:25" s="211" customFormat="1" ht="20.100000000000001" customHeight="1">
      <c r="A9" s="433"/>
      <c r="B9" s="22" t="s">
        <v>42</v>
      </c>
      <c r="C9" s="23">
        <f>SUM(C6:C8)</f>
        <v>6</v>
      </c>
      <c r="D9" s="23">
        <f>SUM(D6:D8)</f>
        <v>6</v>
      </c>
      <c r="E9" s="23">
        <f>SUM(E6:E8)</f>
        <v>4</v>
      </c>
      <c r="F9" s="24">
        <f>SUM(F6:F8)</f>
        <v>4</v>
      </c>
      <c r="G9" s="22" t="s">
        <v>9</v>
      </c>
      <c r="H9" s="23">
        <f>SUM(H6:H8)</f>
        <v>2</v>
      </c>
      <c r="I9" s="23">
        <f>SUM(I6:I8)</f>
        <v>2</v>
      </c>
      <c r="J9" s="23">
        <f>SUM(J6:J8)</f>
        <v>0</v>
      </c>
      <c r="K9" s="24">
        <f>SUM(K6:K8)</f>
        <v>0</v>
      </c>
      <c r="L9" s="22" t="s">
        <v>9</v>
      </c>
      <c r="M9" s="23">
        <f>SUM(M6:M8)</f>
        <v>0</v>
      </c>
      <c r="N9" s="23">
        <f>SUM(N6:N8)</f>
        <v>0</v>
      </c>
      <c r="O9" s="23">
        <f>SUM(O6:O8)</f>
        <v>0</v>
      </c>
      <c r="P9" s="24">
        <f>SUM(P6:P8)</f>
        <v>0</v>
      </c>
      <c r="Q9" s="22" t="s">
        <v>9</v>
      </c>
      <c r="R9" s="23">
        <f>SUM(R6:R8)</f>
        <v>0</v>
      </c>
      <c r="S9" s="23">
        <f>SUM(S6:S8)</f>
        <v>0</v>
      </c>
      <c r="T9" s="23">
        <f>SUM(T6:T8)</f>
        <v>0</v>
      </c>
      <c r="U9" s="24">
        <f>SUM(U6:U8)</f>
        <v>0</v>
      </c>
    </row>
    <row r="10" spans="1:25" s="222" customFormat="1" ht="20.100000000000001" customHeight="1" thickBot="1">
      <c r="A10" s="434"/>
      <c r="B10" s="25" t="s">
        <v>10</v>
      </c>
      <c r="C10" s="435">
        <f>C9+E9+H9+J9+M9+O9+R9+T9</f>
        <v>12</v>
      </c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7"/>
      <c r="V10" s="221"/>
      <c r="Y10" s="221"/>
    </row>
    <row r="11" spans="1:25" s="222" customFormat="1" ht="20.100000000000001" customHeight="1" thickTop="1">
      <c r="A11" s="438" t="s">
        <v>38</v>
      </c>
      <c r="B11" s="223" t="s">
        <v>39</v>
      </c>
      <c r="C11" s="224"/>
      <c r="D11" s="224"/>
      <c r="E11" s="224">
        <v>2</v>
      </c>
      <c r="F11" s="225">
        <v>2</v>
      </c>
      <c r="G11" s="226" t="s">
        <v>163</v>
      </c>
      <c r="H11" s="227">
        <v>2</v>
      </c>
      <c r="I11" s="227">
        <v>2</v>
      </c>
      <c r="J11" s="227"/>
      <c r="K11" s="209"/>
      <c r="L11" s="228" t="s">
        <v>164</v>
      </c>
      <c r="M11" s="227">
        <v>2</v>
      </c>
      <c r="N11" s="227">
        <v>2</v>
      </c>
      <c r="O11" s="227"/>
      <c r="P11" s="209"/>
      <c r="Q11" s="229"/>
      <c r="R11" s="205"/>
      <c r="S11" s="205"/>
      <c r="T11" s="205"/>
      <c r="U11" s="206"/>
      <c r="V11" s="221"/>
    </row>
    <row r="12" spans="1:25" s="222" customFormat="1" ht="20.100000000000001" customHeight="1">
      <c r="A12" s="439"/>
      <c r="C12" s="230"/>
      <c r="D12" s="208"/>
      <c r="E12" s="230"/>
      <c r="F12" s="215"/>
      <c r="G12" s="203" t="s">
        <v>40</v>
      </c>
      <c r="H12" s="208"/>
      <c r="I12" s="208"/>
      <c r="J12" s="205">
        <v>2</v>
      </c>
      <c r="K12" s="206">
        <v>2</v>
      </c>
      <c r="L12" s="231" t="s">
        <v>41</v>
      </c>
      <c r="M12" s="208"/>
      <c r="N12" s="208"/>
      <c r="O12" s="208">
        <v>2</v>
      </c>
      <c r="P12" s="215">
        <v>2</v>
      </c>
      <c r="Q12" s="219"/>
      <c r="R12" s="208"/>
      <c r="S12" s="208"/>
      <c r="T12" s="208"/>
      <c r="U12" s="215"/>
      <c r="V12" s="221"/>
    </row>
    <row r="13" spans="1:25" s="222" customFormat="1" ht="20.100000000000001" customHeight="1">
      <c r="A13" s="439"/>
      <c r="B13" s="212"/>
      <c r="C13" s="208"/>
      <c r="D13" s="208"/>
      <c r="E13" s="208"/>
      <c r="F13" s="215"/>
      <c r="H13" s="205"/>
      <c r="I13" s="208"/>
      <c r="J13" s="208"/>
      <c r="K13" s="206"/>
      <c r="L13" s="231"/>
      <c r="M13" s="217"/>
      <c r="N13" s="217"/>
      <c r="O13" s="208"/>
      <c r="P13" s="215"/>
      <c r="Q13" s="232"/>
      <c r="R13" s="217"/>
      <c r="S13" s="217"/>
      <c r="T13" s="217"/>
      <c r="U13" s="218"/>
      <c r="V13" s="221"/>
    </row>
    <row r="14" spans="1:25" s="222" customFormat="1" ht="20.100000000000001" customHeight="1">
      <c r="A14" s="439"/>
      <c r="B14" s="212"/>
      <c r="C14" s="208"/>
      <c r="D14" s="208"/>
      <c r="E14" s="208"/>
      <c r="F14" s="215"/>
      <c r="G14" s="212"/>
      <c r="H14" s="205"/>
      <c r="I14" s="208"/>
      <c r="J14" s="208"/>
      <c r="K14" s="206"/>
      <c r="L14" s="231"/>
      <c r="M14" s="217"/>
      <c r="N14" s="217"/>
      <c r="O14" s="208"/>
      <c r="P14" s="215"/>
      <c r="Q14" s="232"/>
      <c r="R14" s="217"/>
      <c r="S14" s="217"/>
      <c r="T14" s="217"/>
      <c r="U14" s="218"/>
      <c r="V14" s="221"/>
    </row>
    <row r="15" spans="1:25" s="14" customFormat="1" ht="20.100000000000001" customHeight="1">
      <c r="A15" s="439"/>
      <c r="B15" s="26" t="s">
        <v>42</v>
      </c>
      <c r="C15" s="27">
        <f>SUM(C11:C14)</f>
        <v>0</v>
      </c>
      <c r="D15" s="27">
        <f>SUM(D11:D14)</f>
        <v>0</v>
      </c>
      <c r="E15" s="27">
        <f>SUM(E11:E14)</f>
        <v>2</v>
      </c>
      <c r="F15" s="28">
        <f>SUM(F11:F14)</f>
        <v>2</v>
      </c>
      <c r="G15" s="26" t="s">
        <v>42</v>
      </c>
      <c r="H15" s="27">
        <f>SUM(H11:H14)</f>
        <v>2</v>
      </c>
      <c r="I15" s="27">
        <f>SUM(I11:I14)</f>
        <v>2</v>
      </c>
      <c r="J15" s="27">
        <f>SUM(J11:J14)</f>
        <v>2</v>
      </c>
      <c r="K15" s="29">
        <f>SUM(K11:K14)</f>
        <v>2</v>
      </c>
      <c r="L15" s="30" t="s">
        <v>42</v>
      </c>
      <c r="M15" s="27">
        <f>SUM(M11:M14)</f>
        <v>2</v>
      </c>
      <c r="N15" s="27">
        <f>SUM(N11:N14)</f>
        <v>2</v>
      </c>
      <c r="O15" s="27">
        <f>SUM(O11:O14)</f>
        <v>2</v>
      </c>
      <c r="P15" s="27">
        <f>SUM(P11:P14)</f>
        <v>2</v>
      </c>
      <c r="Q15" s="26" t="s">
        <v>42</v>
      </c>
      <c r="R15" s="27">
        <f>SUM(R11:R14)</f>
        <v>0</v>
      </c>
      <c r="S15" s="27">
        <f>SUM(S11:S14)</f>
        <v>0</v>
      </c>
      <c r="T15" s="27">
        <f>SUM(T11:T14)</f>
        <v>0</v>
      </c>
      <c r="U15" s="28">
        <f>SUM(U11:U14)</f>
        <v>0</v>
      </c>
      <c r="V15" s="13"/>
    </row>
    <row r="16" spans="1:25" s="222" customFormat="1" ht="20.100000000000001" customHeight="1" thickBot="1">
      <c r="A16" s="440"/>
      <c r="B16" s="31" t="s">
        <v>10</v>
      </c>
      <c r="C16" s="441">
        <f>C15+E15+H15+J15+M15+O15+R15+T15</f>
        <v>10</v>
      </c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3"/>
      <c r="V16" s="221"/>
    </row>
    <row r="17" spans="1:22" s="222" customFormat="1" ht="20.100000000000001" customHeight="1" thickTop="1">
      <c r="A17" s="438" t="s">
        <v>43</v>
      </c>
      <c r="B17" s="233"/>
      <c r="C17" s="234"/>
      <c r="D17" s="234"/>
      <c r="E17" s="234"/>
      <c r="F17" s="235"/>
      <c r="G17" s="236" t="s">
        <v>165</v>
      </c>
      <c r="H17" s="234"/>
      <c r="I17" s="234"/>
      <c r="J17" s="234">
        <v>2</v>
      </c>
      <c r="K17" s="235">
        <v>2</v>
      </c>
      <c r="L17" s="236" t="s">
        <v>43</v>
      </c>
      <c r="M17" s="234">
        <v>2</v>
      </c>
      <c r="N17" s="234">
        <v>2</v>
      </c>
      <c r="O17" s="234">
        <v>2</v>
      </c>
      <c r="P17" s="235">
        <v>2</v>
      </c>
      <c r="Q17" s="237"/>
      <c r="R17" s="238"/>
      <c r="S17" s="238"/>
      <c r="T17" s="238"/>
      <c r="U17" s="239"/>
      <c r="V17" s="221"/>
    </row>
    <row r="18" spans="1:22" s="222" customFormat="1" ht="20.100000000000001" customHeight="1" thickBot="1">
      <c r="A18" s="439"/>
      <c r="B18" s="26" t="s">
        <v>42</v>
      </c>
      <c r="C18" s="27">
        <f>SUM(C17:C17)</f>
        <v>0</v>
      </c>
      <c r="D18" s="27">
        <f>SUM(D16:D17)</f>
        <v>0</v>
      </c>
      <c r="E18" s="27">
        <f>SUM(E16:E17)</f>
        <v>0</v>
      </c>
      <c r="F18" s="28">
        <f>SUM(F16:F17)</f>
        <v>0</v>
      </c>
      <c r="G18" s="26" t="s">
        <v>42</v>
      </c>
      <c r="H18" s="27">
        <f>SUM(H16:H17)</f>
        <v>0</v>
      </c>
      <c r="I18" s="27">
        <f>SUM(I16:I17)</f>
        <v>0</v>
      </c>
      <c r="J18" s="27">
        <f>SUM(J16:J17)</f>
        <v>2</v>
      </c>
      <c r="K18" s="29">
        <f>SUM(K16:K17)</f>
        <v>2</v>
      </c>
      <c r="L18" s="30" t="s">
        <v>42</v>
      </c>
      <c r="M18" s="27">
        <f>SUM(M16:M17)</f>
        <v>2</v>
      </c>
      <c r="N18" s="27">
        <f>SUM(N16:N17)</f>
        <v>2</v>
      </c>
      <c r="O18" s="27">
        <f>SUM(O16:O17)</f>
        <v>2</v>
      </c>
      <c r="P18" s="27">
        <f>SUM(P16:P17)</f>
        <v>2</v>
      </c>
      <c r="Q18" s="26" t="s">
        <v>42</v>
      </c>
      <c r="R18" s="27">
        <f>SUM(R16:R17)</f>
        <v>0</v>
      </c>
      <c r="S18" s="27">
        <f>SUM(S16:S17)</f>
        <v>0</v>
      </c>
      <c r="T18" s="27">
        <f>SUM(T16:T17)</f>
        <v>0</v>
      </c>
      <c r="U18" s="32">
        <f>SUM(U16:U17)</f>
        <v>0</v>
      </c>
      <c r="V18" s="221"/>
    </row>
    <row r="19" spans="1:22" s="222" customFormat="1" ht="39.6" customHeight="1" thickTop="1">
      <c r="A19" s="439"/>
      <c r="B19" s="444" t="s">
        <v>48</v>
      </c>
      <c r="C19" s="445"/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6"/>
      <c r="V19" s="221"/>
    </row>
    <row r="20" spans="1:22" s="222" customFormat="1" ht="20.100000000000001" customHeight="1" thickBot="1">
      <c r="A20" s="440"/>
      <c r="B20" s="15" t="s">
        <v>10</v>
      </c>
      <c r="C20" s="447">
        <v>6</v>
      </c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9"/>
      <c r="V20" s="221"/>
    </row>
    <row r="21" spans="1:22" s="252" customFormat="1" ht="15" customHeight="1" thickTop="1">
      <c r="A21" s="401" t="s">
        <v>11</v>
      </c>
      <c r="B21" s="240" t="s">
        <v>166</v>
      </c>
      <c r="C21" s="241">
        <v>3</v>
      </c>
      <c r="D21" s="241">
        <v>3</v>
      </c>
      <c r="E21" s="241"/>
      <c r="F21" s="242"/>
      <c r="G21" s="243" t="s">
        <v>14</v>
      </c>
      <c r="H21" s="244">
        <v>3</v>
      </c>
      <c r="I21" s="244">
        <v>3</v>
      </c>
      <c r="J21" s="244"/>
      <c r="K21" s="245"/>
      <c r="L21" s="246" t="s">
        <v>167</v>
      </c>
      <c r="M21" s="247">
        <v>3</v>
      </c>
      <c r="N21" s="248">
        <v>3</v>
      </c>
      <c r="O21" s="247"/>
      <c r="P21" s="249"/>
      <c r="Q21" s="250" t="s">
        <v>15</v>
      </c>
      <c r="R21" s="247">
        <v>3</v>
      </c>
      <c r="S21" s="247">
        <v>3</v>
      </c>
      <c r="T21" s="247"/>
      <c r="U21" s="251"/>
    </row>
    <row r="22" spans="1:22" s="252" customFormat="1" ht="15" customHeight="1">
      <c r="A22" s="402"/>
      <c r="B22" s="240" t="s">
        <v>168</v>
      </c>
      <c r="C22" s="241">
        <v>2</v>
      </c>
      <c r="D22" s="241">
        <v>2</v>
      </c>
      <c r="E22" s="241"/>
      <c r="F22" s="242"/>
      <c r="G22" s="253" t="s">
        <v>169</v>
      </c>
      <c r="H22" s="241">
        <v>2</v>
      </c>
      <c r="I22" s="241">
        <v>2</v>
      </c>
      <c r="J22" s="241"/>
      <c r="K22" s="254"/>
      <c r="L22" s="255" t="s">
        <v>13</v>
      </c>
      <c r="M22" s="241">
        <v>3</v>
      </c>
      <c r="N22" s="241">
        <v>3</v>
      </c>
      <c r="O22" s="241"/>
      <c r="P22" s="254"/>
      <c r="Q22" s="255" t="s">
        <v>170</v>
      </c>
      <c r="R22" s="241">
        <v>2</v>
      </c>
      <c r="S22" s="241">
        <v>2</v>
      </c>
      <c r="T22" s="241"/>
      <c r="U22" s="256"/>
    </row>
    <row r="23" spans="1:22" s="252" customFormat="1" ht="15" customHeight="1">
      <c r="A23" s="402"/>
      <c r="B23" s="240" t="s">
        <v>171</v>
      </c>
      <c r="C23" s="241">
        <v>3</v>
      </c>
      <c r="D23" s="241">
        <v>3</v>
      </c>
      <c r="E23" s="241"/>
      <c r="F23" s="242"/>
      <c r="G23" s="257" t="s">
        <v>12</v>
      </c>
      <c r="H23" s="241">
        <v>3</v>
      </c>
      <c r="I23" s="241">
        <v>3</v>
      </c>
      <c r="J23" s="258"/>
      <c r="K23" s="259"/>
      <c r="L23" s="260" t="s">
        <v>172</v>
      </c>
      <c r="M23" s="258">
        <v>2</v>
      </c>
      <c r="N23" s="258">
        <v>2</v>
      </c>
      <c r="O23" s="261"/>
      <c r="P23" s="262"/>
      <c r="Q23" s="255" t="s">
        <v>173</v>
      </c>
      <c r="R23" s="241">
        <v>2</v>
      </c>
      <c r="S23" s="241">
        <v>2</v>
      </c>
      <c r="T23" s="241"/>
      <c r="U23" s="256"/>
    </row>
    <row r="24" spans="1:22" s="252" customFormat="1" ht="15" customHeight="1">
      <c r="A24" s="402"/>
      <c r="B24" s="240" t="s">
        <v>16</v>
      </c>
      <c r="C24" s="258">
        <v>2</v>
      </c>
      <c r="D24" s="258">
        <v>3</v>
      </c>
      <c r="E24" s="240"/>
      <c r="F24" s="242"/>
      <c r="G24" s="253" t="s">
        <v>174</v>
      </c>
      <c r="H24" s="241">
        <v>2</v>
      </c>
      <c r="I24" s="241">
        <v>2</v>
      </c>
      <c r="J24" s="241"/>
      <c r="K24" s="254"/>
      <c r="L24" s="263"/>
      <c r="M24" s="258"/>
      <c r="N24" s="258"/>
      <c r="O24" s="264"/>
      <c r="P24" s="265"/>
      <c r="Q24" s="266" t="s">
        <v>175</v>
      </c>
      <c r="R24" s="241">
        <v>3</v>
      </c>
      <c r="S24" s="241">
        <v>3</v>
      </c>
      <c r="T24" s="241"/>
      <c r="U24" s="267"/>
    </row>
    <row r="25" spans="1:22" s="252" customFormat="1" ht="15" customHeight="1">
      <c r="A25" s="402"/>
      <c r="B25" s="268"/>
      <c r="C25" s="269"/>
      <c r="D25" s="269"/>
      <c r="E25" s="270"/>
      <c r="F25" s="271"/>
      <c r="G25" s="253"/>
      <c r="H25" s="241"/>
      <c r="I25" s="241"/>
      <c r="J25" s="270"/>
      <c r="K25" s="272"/>
      <c r="L25" s="273"/>
      <c r="M25" s="270"/>
      <c r="N25" s="270"/>
      <c r="O25" s="270"/>
      <c r="P25" s="272"/>
      <c r="Q25" s="274"/>
      <c r="R25" s="270"/>
      <c r="S25" s="270"/>
      <c r="T25" s="270"/>
      <c r="U25" s="272"/>
    </row>
    <row r="26" spans="1:22" s="252" customFormat="1" ht="15" customHeight="1">
      <c r="A26" s="402"/>
      <c r="B26" s="273"/>
      <c r="C26" s="270"/>
      <c r="D26" s="270"/>
      <c r="E26" s="270"/>
      <c r="F26" s="271"/>
      <c r="G26" s="273"/>
      <c r="H26" s="270"/>
      <c r="I26" s="270"/>
      <c r="J26" s="270"/>
      <c r="K26" s="272"/>
      <c r="L26" s="273"/>
      <c r="M26" s="270"/>
      <c r="N26" s="270"/>
      <c r="O26" s="270"/>
      <c r="P26" s="272"/>
      <c r="Q26" s="275"/>
      <c r="R26" s="270"/>
      <c r="S26" s="270"/>
      <c r="T26" s="270"/>
      <c r="U26" s="272"/>
    </row>
    <row r="27" spans="1:22" s="252" customFormat="1" ht="15" customHeight="1">
      <c r="A27" s="402"/>
      <c r="B27" s="268"/>
      <c r="C27" s="241"/>
      <c r="D27" s="241"/>
      <c r="E27" s="276"/>
      <c r="F27" s="277"/>
      <c r="G27" s="278" t="s">
        <v>21</v>
      </c>
      <c r="H27" s="241"/>
      <c r="I27" s="241"/>
      <c r="J27" s="279">
        <v>3</v>
      </c>
      <c r="K27" s="280">
        <v>3</v>
      </c>
      <c r="L27" s="253"/>
      <c r="M27" s="241"/>
      <c r="N27" s="241"/>
      <c r="O27" s="241"/>
      <c r="P27" s="281"/>
      <c r="Q27" s="255"/>
      <c r="R27" s="241"/>
      <c r="S27" s="241"/>
      <c r="T27" s="241"/>
      <c r="U27" s="254"/>
    </row>
    <row r="28" spans="1:22" s="252" customFormat="1" ht="15" customHeight="1">
      <c r="A28" s="402"/>
      <c r="B28" s="240" t="s">
        <v>176</v>
      </c>
      <c r="C28" s="241"/>
      <c r="D28" s="241"/>
      <c r="E28" s="241">
        <v>3</v>
      </c>
      <c r="F28" s="242">
        <v>3</v>
      </c>
      <c r="G28" s="278" t="s">
        <v>177</v>
      </c>
      <c r="H28" s="241"/>
      <c r="I28" s="241"/>
      <c r="J28" s="258">
        <v>3</v>
      </c>
      <c r="K28" s="259">
        <v>3</v>
      </c>
      <c r="L28" s="282" t="s">
        <v>22</v>
      </c>
      <c r="M28" s="241"/>
      <c r="N28" s="241"/>
      <c r="O28" s="241">
        <v>3</v>
      </c>
      <c r="P28" s="281">
        <v>3</v>
      </c>
      <c r="Q28" s="255" t="s">
        <v>178</v>
      </c>
      <c r="R28" s="241"/>
      <c r="S28" s="241"/>
      <c r="T28" s="241">
        <v>2</v>
      </c>
      <c r="U28" s="254">
        <v>2</v>
      </c>
    </row>
    <row r="29" spans="1:22" s="252" customFormat="1" ht="15" customHeight="1">
      <c r="A29" s="402"/>
      <c r="B29" s="240" t="s">
        <v>179</v>
      </c>
      <c r="C29" s="241"/>
      <c r="D29" s="241"/>
      <c r="E29" s="261">
        <v>3</v>
      </c>
      <c r="F29" s="283">
        <v>3</v>
      </c>
      <c r="G29" s="253" t="s">
        <v>36</v>
      </c>
      <c r="H29" s="258"/>
      <c r="I29" s="258"/>
      <c r="J29" s="258">
        <v>2</v>
      </c>
      <c r="K29" s="259">
        <v>2</v>
      </c>
      <c r="L29" s="253" t="s">
        <v>180</v>
      </c>
      <c r="M29" s="241"/>
      <c r="N29" s="241"/>
      <c r="O29" s="241">
        <v>3</v>
      </c>
      <c r="P29" s="254">
        <v>3</v>
      </c>
      <c r="Q29" s="260" t="s">
        <v>181</v>
      </c>
      <c r="R29" s="258"/>
      <c r="S29" s="258"/>
      <c r="T29" s="241">
        <v>2</v>
      </c>
      <c r="U29" s="254">
        <v>2</v>
      </c>
    </row>
    <row r="30" spans="1:22" s="252" customFormat="1" ht="15" customHeight="1">
      <c r="A30" s="402"/>
      <c r="B30" s="240" t="s">
        <v>182</v>
      </c>
      <c r="C30" s="241"/>
      <c r="D30" s="241"/>
      <c r="E30" s="241">
        <v>2</v>
      </c>
      <c r="F30" s="242">
        <v>2</v>
      </c>
      <c r="G30" s="266" t="s">
        <v>17</v>
      </c>
      <c r="H30" s="258"/>
      <c r="I30" s="258"/>
      <c r="J30" s="264">
        <v>2</v>
      </c>
      <c r="K30" s="265">
        <v>2</v>
      </c>
      <c r="L30" s="284" t="s">
        <v>18</v>
      </c>
      <c r="M30" s="241"/>
      <c r="N30" s="241"/>
      <c r="O30" s="258">
        <v>2</v>
      </c>
      <c r="P30" s="259">
        <v>2</v>
      </c>
      <c r="Q30" s="255" t="s">
        <v>183</v>
      </c>
      <c r="R30" s="240"/>
      <c r="S30" s="240"/>
      <c r="T30" s="241">
        <v>2</v>
      </c>
      <c r="U30" s="281">
        <v>2</v>
      </c>
    </row>
    <row r="31" spans="1:22" s="252" customFormat="1" ht="15" customHeight="1">
      <c r="A31" s="402"/>
      <c r="B31" s="5" t="s">
        <v>9</v>
      </c>
      <c r="C31" s="6">
        <f>SUM(C21:C30)</f>
        <v>10</v>
      </c>
      <c r="D31" s="6">
        <v>11</v>
      </c>
      <c r="E31" s="6">
        <f>SUM(E21:E30)</f>
        <v>8</v>
      </c>
      <c r="F31" s="285">
        <f>SUM(F21:F30)</f>
        <v>8</v>
      </c>
      <c r="G31" s="8" t="s">
        <v>42</v>
      </c>
      <c r="H31" s="6">
        <f>SUM(H21:H30)</f>
        <v>10</v>
      </c>
      <c r="I31" s="6">
        <f>SUM(I21:I30)</f>
        <v>10</v>
      </c>
      <c r="J31" s="6">
        <f>SUM(J21:J30)</f>
        <v>10</v>
      </c>
      <c r="K31" s="7">
        <f>SUM(K21:K30)</f>
        <v>10</v>
      </c>
      <c r="L31" s="8" t="s">
        <v>9</v>
      </c>
      <c r="M31" s="6">
        <f>SUM(M21:M30)</f>
        <v>8</v>
      </c>
      <c r="N31" s="6">
        <f>SUM(N21:N30)</f>
        <v>8</v>
      </c>
      <c r="O31" s="6">
        <f>SUM(O21:O30)</f>
        <v>8</v>
      </c>
      <c r="P31" s="7">
        <f>SUM(P21:P30)</f>
        <v>8</v>
      </c>
      <c r="Q31" s="5" t="s">
        <v>9</v>
      </c>
      <c r="R31" s="6">
        <f>SUM(R21:R29)</f>
        <v>10</v>
      </c>
      <c r="S31" s="6">
        <f>SUM(S21:S29)</f>
        <v>10</v>
      </c>
      <c r="T31" s="6">
        <f>SUM(T21:T30)</f>
        <v>6</v>
      </c>
      <c r="U31" s="7">
        <f>SUM(U21:U30)</f>
        <v>6</v>
      </c>
    </row>
    <row r="32" spans="1:22" s="252" customFormat="1" ht="17.25" customHeight="1" thickBot="1">
      <c r="A32" s="403"/>
      <c r="B32" s="16" t="s">
        <v>19</v>
      </c>
      <c r="C32" s="404">
        <f>SUM(C31+E31+H31+J31+M31+O31+R31+T31)</f>
        <v>70</v>
      </c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6"/>
    </row>
    <row r="33" spans="1:22" s="290" customFormat="1" ht="15.75" customHeight="1" thickTop="1">
      <c r="A33" s="407" t="s">
        <v>184</v>
      </c>
      <c r="B33" s="286" t="s">
        <v>25</v>
      </c>
      <c r="C33" s="287">
        <v>2</v>
      </c>
      <c r="D33" s="287">
        <v>2</v>
      </c>
      <c r="E33" s="287"/>
      <c r="F33" s="288"/>
      <c r="G33" s="286" t="s">
        <v>25</v>
      </c>
      <c r="H33" s="287">
        <v>2</v>
      </c>
      <c r="I33" s="287">
        <v>2</v>
      </c>
      <c r="J33" s="287"/>
      <c r="K33" s="288"/>
      <c r="L33" s="286" t="s">
        <v>25</v>
      </c>
      <c r="M33" s="287">
        <v>6</v>
      </c>
      <c r="N33" s="287">
        <v>6</v>
      </c>
      <c r="O33" s="287"/>
      <c r="P33" s="288"/>
      <c r="Q33" s="286" t="s">
        <v>25</v>
      </c>
      <c r="R33" s="287">
        <v>2</v>
      </c>
      <c r="S33" s="287">
        <v>2</v>
      </c>
      <c r="T33" s="287"/>
      <c r="U33" s="288"/>
      <c r="V33" s="289"/>
    </row>
    <row r="34" spans="1:22" s="1" customFormat="1" ht="15.75" customHeight="1">
      <c r="A34" s="408"/>
      <c r="B34" s="410" t="s">
        <v>32</v>
      </c>
      <c r="C34" s="411"/>
      <c r="D34" s="411"/>
      <c r="E34" s="411"/>
      <c r="F34" s="412"/>
      <c r="G34" s="410" t="s">
        <v>33</v>
      </c>
      <c r="H34" s="411"/>
      <c r="I34" s="411"/>
      <c r="J34" s="411"/>
      <c r="K34" s="412"/>
      <c r="L34" s="410" t="s">
        <v>33</v>
      </c>
      <c r="M34" s="411"/>
      <c r="N34" s="411"/>
      <c r="O34" s="411"/>
      <c r="P34" s="412"/>
      <c r="Q34" s="410" t="s">
        <v>34</v>
      </c>
      <c r="R34" s="411"/>
      <c r="S34" s="411"/>
      <c r="T34" s="411"/>
      <c r="U34" s="412"/>
    </row>
    <row r="35" spans="1:22" s="290" customFormat="1" ht="15.75" customHeight="1">
      <c r="A35" s="408"/>
      <c r="B35" s="291" t="s">
        <v>26</v>
      </c>
      <c r="C35" s="292"/>
      <c r="D35" s="292"/>
      <c r="E35" s="292">
        <v>4</v>
      </c>
      <c r="F35" s="293">
        <v>4</v>
      </c>
      <c r="G35" s="291" t="s">
        <v>26</v>
      </c>
      <c r="H35" s="292"/>
      <c r="I35" s="292"/>
      <c r="J35" s="292">
        <v>2</v>
      </c>
      <c r="K35" s="293">
        <v>2</v>
      </c>
      <c r="L35" s="291" t="s">
        <v>26</v>
      </c>
      <c r="M35" s="292"/>
      <c r="N35" s="292"/>
      <c r="O35" s="292">
        <v>6</v>
      </c>
      <c r="P35" s="293">
        <v>6</v>
      </c>
      <c r="Q35" s="291" t="s">
        <v>26</v>
      </c>
      <c r="R35" s="292"/>
      <c r="S35" s="292"/>
      <c r="T35" s="292">
        <v>2</v>
      </c>
      <c r="U35" s="293">
        <v>2</v>
      </c>
      <c r="V35" s="289"/>
    </row>
    <row r="36" spans="1:22" s="1" customFormat="1" ht="14.1" customHeight="1" thickBot="1">
      <c r="A36" s="408"/>
      <c r="B36" s="413" t="s">
        <v>35</v>
      </c>
      <c r="C36" s="414"/>
      <c r="D36" s="414"/>
      <c r="E36" s="414"/>
      <c r="F36" s="415"/>
      <c r="G36" s="413" t="s">
        <v>35</v>
      </c>
      <c r="H36" s="414"/>
      <c r="I36" s="414"/>
      <c r="J36" s="414"/>
      <c r="K36" s="415"/>
      <c r="L36" s="413" t="s">
        <v>34</v>
      </c>
      <c r="M36" s="414"/>
      <c r="N36" s="414"/>
      <c r="O36" s="414"/>
      <c r="P36" s="415"/>
      <c r="Q36" s="413" t="s">
        <v>35</v>
      </c>
      <c r="R36" s="414"/>
      <c r="S36" s="414"/>
      <c r="T36" s="414"/>
      <c r="U36" s="415"/>
    </row>
    <row r="37" spans="1:22" s="295" customFormat="1" ht="15" customHeight="1" thickTop="1">
      <c r="A37" s="408"/>
      <c r="B37" s="240" t="s">
        <v>185</v>
      </c>
      <c r="C37" s="244">
        <v>2</v>
      </c>
      <c r="D37" s="244">
        <v>2</v>
      </c>
      <c r="E37" s="244"/>
      <c r="F37" s="245"/>
      <c r="G37" s="294" t="s">
        <v>186</v>
      </c>
      <c r="H37" s="244">
        <v>2</v>
      </c>
      <c r="I37" s="244">
        <v>2</v>
      </c>
      <c r="J37" s="244"/>
      <c r="K37" s="245"/>
      <c r="L37" s="255" t="s">
        <v>187</v>
      </c>
      <c r="M37" s="264">
        <v>2</v>
      </c>
      <c r="N37" s="264">
        <v>2</v>
      </c>
      <c r="O37" s="264"/>
      <c r="P37" s="265"/>
      <c r="Q37" s="253" t="s">
        <v>188</v>
      </c>
      <c r="R37" s="258">
        <v>2</v>
      </c>
      <c r="S37" s="258">
        <v>2</v>
      </c>
      <c r="T37" s="244"/>
      <c r="U37" s="245"/>
    </row>
    <row r="38" spans="1:22" s="295" customFormat="1" ht="15" customHeight="1">
      <c r="A38" s="408"/>
      <c r="B38" s="296"/>
      <c r="C38" s="297"/>
      <c r="D38" s="297"/>
      <c r="E38" s="298"/>
      <c r="F38" s="279"/>
      <c r="G38" s="255" t="s">
        <v>189</v>
      </c>
      <c r="H38" s="258">
        <v>2</v>
      </c>
      <c r="I38" s="258">
        <v>2</v>
      </c>
      <c r="J38" s="258"/>
      <c r="K38" s="299"/>
      <c r="L38" s="255"/>
      <c r="M38" s="258"/>
      <c r="N38" s="258"/>
      <c r="O38" s="258"/>
      <c r="P38" s="259"/>
      <c r="Q38" s="253" t="s">
        <v>190</v>
      </c>
      <c r="R38" s="300">
        <v>2</v>
      </c>
      <c r="S38" s="300">
        <v>2</v>
      </c>
      <c r="T38" s="300"/>
      <c r="U38" s="299"/>
    </row>
    <row r="39" spans="1:22" s="295" customFormat="1" ht="15" customHeight="1">
      <c r="A39" s="408"/>
      <c r="B39" s="240"/>
      <c r="C39" s="241"/>
      <c r="D39" s="241"/>
      <c r="E39" s="300"/>
      <c r="F39" s="299"/>
      <c r="G39" s="255"/>
      <c r="H39" s="264"/>
      <c r="I39" s="264"/>
      <c r="J39" s="258"/>
      <c r="K39" s="259"/>
      <c r="L39" s="268"/>
      <c r="M39" s="258"/>
      <c r="N39" s="258"/>
      <c r="O39" s="301"/>
      <c r="P39" s="259"/>
      <c r="Q39" s="268"/>
      <c r="R39" s="258"/>
      <c r="S39" s="258"/>
      <c r="T39" s="258"/>
      <c r="U39" s="259"/>
    </row>
    <row r="40" spans="1:22" s="295" customFormat="1" ht="15" customHeight="1">
      <c r="A40" s="408"/>
      <c r="B40" s="274"/>
      <c r="C40" s="302"/>
      <c r="D40" s="302"/>
      <c r="E40" s="303"/>
      <c r="F40" s="304"/>
      <c r="G40" s="275"/>
      <c r="H40" s="302"/>
      <c r="I40" s="302"/>
      <c r="J40" s="302"/>
      <c r="K40" s="305"/>
      <c r="L40" s="273"/>
      <c r="M40" s="302"/>
      <c r="N40" s="302"/>
      <c r="O40" s="302"/>
      <c r="P40" s="305"/>
      <c r="Q40" s="274"/>
      <c r="R40" s="302"/>
      <c r="S40" s="302"/>
      <c r="T40" s="302"/>
      <c r="U40" s="305"/>
    </row>
    <row r="41" spans="1:22" s="295" customFormat="1" ht="15" customHeight="1" thickBot="1">
      <c r="A41" s="408"/>
      <c r="B41" s="306"/>
      <c r="C41" s="303"/>
      <c r="D41" s="303"/>
      <c r="E41" s="303"/>
      <c r="F41" s="304"/>
      <c r="G41" s="274"/>
      <c r="H41" s="307"/>
      <c r="I41" s="307"/>
      <c r="J41" s="307"/>
      <c r="K41" s="308"/>
      <c r="L41" s="273"/>
      <c r="M41" s="302"/>
      <c r="N41" s="302"/>
      <c r="O41" s="302"/>
      <c r="P41" s="305"/>
      <c r="Q41" s="274"/>
      <c r="R41" s="303"/>
      <c r="S41" s="303"/>
      <c r="T41" s="303"/>
      <c r="U41" s="304"/>
    </row>
    <row r="42" spans="1:22" s="295" customFormat="1" ht="15" customHeight="1" thickTop="1">
      <c r="A42" s="408"/>
      <c r="B42" s="306"/>
      <c r="C42" s="303"/>
      <c r="D42" s="303"/>
      <c r="E42" s="303"/>
      <c r="F42" s="304"/>
      <c r="G42" s="274"/>
      <c r="H42" s="307"/>
      <c r="I42" s="307"/>
      <c r="J42" s="307"/>
      <c r="K42" s="308"/>
      <c r="L42" s="309"/>
      <c r="M42" s="302"/>
      <c r="N42" s="302"/>
      <c r="O42" s="302"/>
      <c r="P42" s="305"/>
      <c r="Q42" s="250" t="s">
        <v>191</v>
      </c>
      <c r="R42" s="310"/>
      <c r="S42" s="310"/>
      <c r="T42" s="303">
        <v>2</v>
      </c>
      <c r="U42" s="304">
        <v>2</v>
      </c>
    </row>
    <row r="43" spans="1:22" s="295" customFormat="1" ht="15" customHeight="1" thickBot="1">
      <c r="A43" s="408"/>
      <c r="B43" s="268"/>
      <c r="C43" s="300"/>
      <c r="D43" s="300"/>
      <c r="E43" s="300"/>
      <c r="F43" s="299"/>
      <c r="G43" s="296"/>
      <c r="H43" s="297"/>
      <c r="I43" s="297"/>
      <c r="J43" s="298"/>
      <c r="K43" s="279"/>
      <c r="L43" s="284" t="s">
        <v>192</v>
      </c>
      <c r="M43" s="258"/>
      <c r="N43" s="258"/>
      <c r="O43" s="258">
        <v>2</v>
      </c>
      <c r="P43" s="259">
        <v>2</v>
      </c>
      <c r="Q43" s="255" t="s">
        <v>193</v>
      </c>
      <c r="R43" s="264"/>
      <c r="S43" s="264"/>
      <c r="T43" s="311">
        <v>2</v>
      </c>
      <c r="U43" s="312">
        <v>2</v>
      </c>
    </row>
    <row r="44" spans="1:22" s="295" customFormat="1" ht="15" customHeight="1" thickTop="1">
      <c r="A44" s="408"/>
      <c r="B44" s="250" t="s">
        <v>194</v>
      </c>
      <c r="C44" s="244"/>
      <c r="D44" s="244"/>
      <c r="E44" s="300">
        <v>2</v>
      </c>
      <c r="F44" s="299">
        <v>2</v>
      </c>
      <c r="G44" s="313" t="s">
        <v>20</v>
      </c>
      <c r="H44" s="297"/>
      <c r="I44" s="297"/>
      <c r="J44" s="298">
        <v>2</v>
      </c>
      <c r="K44" s="279">
        <v>2</v>
      </c>
      <c r="L44" s="255"/>
      <c r="M44" s="264"/>
      <c r="N44" s="264"/>
      <c r="O44" s="264"/>
      <c r="P44" s="265"/>
      <c r="Q44" s="255" t="s">
        <v>195</v>
      </c>
      <c r="R44" s="264"/>
      <c r="S44" s="264"/>
      <c r="T44" s="264">
        <v>2</v>
      </c>
      <c r="U44" s="265">
        <v>2</v>
      </c>
    </row>
    <row r="45" spans="1:22" s="295" customFormat="1" ht="15" customHeight="1">
      <c r="A45" s="408"/>
      <c r="B45" s="296" t="s">
        <v>196</v>
      </c>
      <c r="C45" s="297"/>
      <c r="D45" s="297"/>
      <c r="E45" s="298">
        <v>2</v>
      </c>
      <c r="F45" s="279">
        <v>2</v>
      </c>
      <c r="G45" s="255" t="s">
        <v>197</v>
      </c>
      <c r="H45" s="264"/>
      <c r="I45" s="264"/>
      <c r="J45" s="264">
        <v>2</v>
      </c>
      <c r="K45" s="265">
        <v>2</v>
      </c>
      <c r="L45" s="255"/>
      <c r="M45" s="264"/>
      <c r="N45" s="264"/>
      <c r="O45" s="311"/>
      <c r="P45" s="312"/>
      <c r="Q45" s="255" t="s">
        <v>198</v>
      </c>
      <c r="R45" s="264"/>
      <c r="S45" s="264"/>
      <c r="T45" s="264">
        <v>2</v>
      </c>
      <c r="U45" s="265">
        <v>2</v>
      </c>
    </row>
    <row r="46" spans="1:22" s="295" customFormat="1" ht="15" customHeight="1">
      <c r="A46" s="408"/>
      <c r="B46" s="9" t="s">
        <v>9</v>
      </c>
      <c r="C46" s="10">
        <f>SUM(C37:C45)</f>
        <v>2</v>
      </c>
      <c r="D46" s="10">
        <f>SUM(D37:D45)</f>
        <v>2</v>
      </c>
      <c r="E46" s="6">
        <f>SUM(E37:E45)</f>
        <v>4</v>
      </c>
      <c r="F46" s="7">
        <f>SUM(F37:F45)</f>
        <v>4</v>
      </c>
      <c r="G46" s="9" t="s">
        <v>9</v>
      </c>
      <c r="H46" s="6">
        <f>SUM(H37:H45)</f>
        <v>4</v>
      </c>
      <c r="I46" s="6">
        <f>SUM(I37:I45)</f>
        <v>4</v>
      </c>
      <c r="J46" s="6">
        <f>SUM(J37:J45)</f>
        <v>4</v>
      </c>
      <c r="K46" s="7">
        <f>SUM(K37:K45)</f>
        <v>4</v>
      </c>
      <c r="L46" s="9" t="s">
        <v>9</v>
      </c>
      <c r="M46" s="10">
        <f>SUM(M37:M45)</f>
        <v>2</v>
      </c>
      <c r="N46" s="10">
        <f>SUM(N37:N45)</f>
        <v>2</v>
      </c>
      <c r="O46" s="6">
        <f>SUM(O37:O45)</f>
        <v>2</v>
      </c>
      <c r="P46" s="7">
        <f>SUM(P37:P45)</f>
        <v>2</v>
      </c>
      <c r="Q46" s="11" t="s">
        <v>9</v>
      </c>
      <c r="R46" s="10">
        <f>SUM(R37:R45)</f>
        <v>4</v>
      </c>
      <c r="S46" s="10">
        <f>SUM(S37:S45)</f>
        <v>4</v>
      </c>
      <c r="T46" s="10">
        <f>SUM(T37:T45)</f>
        <v>8</v>
      </c>
      <c r="U46" s="12">
        <f>SUM(U37:U45)</f>
        <v>8</v>
      </c>
    </row>
    <row r="47" spans="1:22" s="314" customFormat="1" ht="21" customHeight="1" thickBot="1">
      <c r="A47" s="409"/>
      <c r="B47" s="17" t="s">
        <v>10</v>
      </c>
      <c r="C47" s="419">
        <v>30</v>
      </c>
      <c r="D47" s="420"/>
      <c r="E47" s="420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20"/>
      <c r="T47" s="420"/>
      <c r="U47" s="421"/>
    </row>
    <row r="48" spans="1:22" s="315" customFormat="1" ht="21.75" customHeight="1" thickTop="1" thickBot="1">
      <c r="A48" s="422" t="s">
        <v>23</v>
      </c>
      <c r="B48" s="423"/>
      <c r="C48" s="18">
        <f>C9+C15+C18+C31+C46</f>
        <v>18</v>
      </c>
      <c r="D48" s="18">
        <f>D9+D15+D31+D46</f>
        <v>19</v>
      </c>
      <c r="E48" s="18">
        <f>E9+E15+E18+E31+E46</f>
        <v>18</v>
      </c>
      <c r="F48" s="19">
        <f>F9+F15+F18+F31+F46</f>
        <v>18</v>
      </c>
      <c r="G48" s="20" t="s">
        <v>24</v>
      </c>
      <c r="H48" s="18">
        <f>H9+H15+H18+H31+H46</f>
        <v>18</v>
      </c>
      <c r="I48" s="18">
        <f>I9+I15+I18+I31+I46</f>
        <v>18</v>
      </c>
      <c r="J48" s="18">
        <f>J9+J15+J18+J31+J46</f>
        <v>18</v>
      </c>
      <c r="K48" s="19">
        <f>K9+K15+K18+K31+K46</f>
        <v>18</v>
      </c>
      <c r="L48" s="20" t="s">
        <v>24</v>
      </c>
      <c r="M48" s="18">
        <f>M9+M15+M18+M31+M46</f>
        <v>14</v>
      </c>
      <c r="N48" s="18">
        <f>N9+N15+N18+N31+N46</f>
        <v>14</v>
      </c>
      <c r="O48" s="18">
        <f>O9+O15+O18+O31+O46</f>
        <v>14</v>
      </c>
      <c r="P48" s="19">
        <f>P9+P15+P18+P31+P46</f>
        <v>14</v>
      </c>
      <c r="Q48" s="20" t="s">
        <v>24</v>
      </c>
      <c r="R48" s="18">
        <f>R9+R15+R18+R31+R46</f>
        <v>14</v>
      </c>
      <c r="S48" s="18">
        <f>S9+S15+S18+S31+S46</f>
        <v>14</v>
      </c>
      <c r="T48" s="18">
        <f>T9+T15+T18+T31+T46</f>
        <v>14</v>
      </c>
      <c r="U48" s="18">
        <f>U9+U15+U18+U31+U46</f>
        <v>14</v>
      </c>
    </row>
    <row r="49" spans="1:21" s="316" customFormat="1" ht="14.25" customHeight="1" thickTop="1">
      <c r="A49" s="314"/>
      <c r="B49" s="424" t="s">
        <v>27</v>
      </c>
      <c r="C49" s="424"/>
      <c r="D49" s="424"/>
      <c r="E49" s="424"/>
      <c r="F49" s="424"/>
      <c r="G49" s="424"/>
      <c r="H49" s="1"/>
      <c r="I49" s="1"/>
      <c r="J49" s="1"/>
      <c r="K49" s="425" t="s">
        <v>28</v>
      </c>
      <c r="L49" s="389" t="s">
        <v>49</v>
      </c>
      <c r="M49" s="390"/>
      <c r="N49" s="390"/>
      <c r="O49" s="390"/>
      <c r="P49" s="391"/>
      <c r="Q49" s="392" t="s">
        <v>30</v>
      </c>
      <c r="R49" s="393"/>
      <c r="S49" s="393"/>
      <c r="T49" s="393"/>
      <c r="U49" s="394"/>
    </row>
    <row r="50" spans="1:21" s="316" customFormat="1" ht="14.25" customHeight="1">
      <c r="A50" s="314"/>
      <c r="B50" s="1"/>
      <c r="C50" s="1"/>
      <c r="D50" s="1"/>
      <c r="E50" s="1"/>
      <c r="F50" s="1"/>
      <c r="G50" s="1"/>
      <c r="H50" s="1"/>
      <c r="I50" s="1"/>
      <c r="J50" s="1"/>
      <c r="K50" s="426"/>
      <c r="L50" s="395" t="s">
        <v>50</v>
      </c>
      <c r="M50" s="396"/>
      <c r="N50" s="396"/>
      <c r="O50" s="396"/>
      <c r="P50" s="397"/>
      <c r="Q50" s="398" t="s">
        <v>51</v>
      </c>
      <c r="R50" s="399"/>
      <c r="S50" s="399"/>
      <c r="T50" s="399"/>
      <c r="U50" s="400"/>
    </row>
    <row r="51" spans="1:21" s="1" customFormat="1" ht="14.25" customHeight="1">
      <c r="A51" s="2"/>
      <c r="K51" s="427"/>
      <c r="L51" s="395" t="s">
        <v>44</v>
      </c>
      <c r="M51" s="396"/>
      <c r="N51" s="396"/>
      <c r="O51" s="396"/>
      <c r="P51" s="397"/>
      <c r="Q51" s="416" t="s">
        <v>29</v>
      </c>
      <c r="R51" s="417"/>
      <c r="S51" s="417"/>
      <c r="T51" s="417"/>
      <c r="U51" s="418"/>
    </row>
    <row r="52" spans="1:21" s="1" customFormat="1">
      <c r="A52" s="2"/>
    </row>
    <row r="53" spans="1:21" s="1" customFormat="1">
      <c r="A53" s="2"/>
    </row>
    <row r="54" spans="1:21" s="1" customFormat="1">
      <c r="A54" s="2"/>
    </row>
    <row r="55" spans="1:21" s="1" customFormat="1">
      <c r="A55" s="2"/>
    </row>
    <row r="56" spans="1:21" s="1" customFormat="1">
      <c r="A56" s="2"/>
    </row>
    <row r="57" spans="1:21" s="1" customFormat="1">
      <c r="A57" s="2"/>
    </row>
    <row r="58" spans="1:21" s="1" customFormat="1">
      <c r="A58" s="2"/>
    </row>
    <row r="59" spans="1:21" s="1" customFormat="1">
      <c r="A59" s="2"/>
    </row>
    <row r="60" spans="1:21" s="1" customFormat="1">
      <c r="A60" s="2"/>
    </row>
    <row r="61" spans="1:21" s="1" customFormat="1">
      <c r="A61" s="2"/>
    </row>
    <row r="62" spans="1:21" s="1" customFormat="1">
      <c r="A62" s="2"/>
    </row>
    <row r="63" spans="1:21" s="1" customFormat="1">
      <c r="A63" s="2"/>
    </row>
    <row r="64" spans="1:21" s="1" customFormat="1">
      <c r="A64" s="2"/>
    </row>
    <row r="65" spans="1:1" s="1" customFormat="1">
      <c r="A65" s="2"/>
    </row>
    <row r="66" spans="1:1" s="1" customFormat="1">
      <c r="A66" s="2"/>
    </row>
    <row r="67" spans="1:1" s="1" customFormat="1">
      <c r="A67" s="2"/>
    </row>
    <row r="68" spans="1:1" s="1" customFormat="1">
      <c r="A68" s="2"/>
    </row>
    <row r="69" spans="1:1" s="1" customFormat="1">
      <c r="A69" s="2"/>
    </row>
    <row r="70" spans="1:1" s="1" customFormat="1">
      <c r="A70" s="2"/>
    </row>
    <row r="71" spans="1:1" s="1" customFormat="1">
      <c r="A71" s="2"/>
    </row>
    <row r="72" spans="1:1" s="1" customFormat="1">
      <c r="A72" s="2"/>
    </row>
    <row r="73" spans="1:1" s="1" customFormat="1">
      <c r="A73" s="2"/>
    </row>
    <row r="74" spans="1:1" s="1" customFormat="1">
      <c r="A74" s="2"/>
    </row>
    <row r="75" spans="1:1" s="1" customFormat="1">
      <c r="A75" s="2"/>
    </row>
    <row r="76" spans="1:1" s="1" customFormat="1">
      <c r="A76" s="2"/>
    </row>
    <row r="77" spans="1:1" s="1" customFormat="1">
      <c r="A77" s="2"/>
    </row>
    <row r="78" spans="1:1" s="1" customFormat="1">
      <c r="A78" s="2"/>
    </row>
    <row r="79" spans="1:1" s="1" customFormat="1">
      <c r="A79" s="2"/>
    </row>
    <row r="80" spans="1:1" s="1" customFormat="1">
      <c r="A80" s="2"/>
    </row>
    <row r="81" spans="1:1" s="1" customFormat="1">
      <c r="A81" s="2"/>
    </row>
    <row r="82" spans="1:1" s="1" customFormat="1">
      <c r="A82" s="2"/>
    </row>
    <row r="83" spans="1:1" s="1" customFormat="1">
      <c r="A83" s="2"/>
    </row>
    <row r="84" spans="1:1" s="1" customFormat="1">
      <c r="A84" s="2"/>
    </row>
    <row r="85" spans="1:1" s="1" customFormat="1">
      <c r="A85" s="2"/>
    </row>
    <row r="86" spans="1:1" s="1" customFormat="1">
      <c r="A86" s="2"/>
    </row>
    <row r="87" spans="1:1" s="1" customFormat="1">
      <c r="A87" s="2"/>
    </row>
    <row r="88" spans="1:1" s="1" customFormat="1">
      <c r="A88" s="2"/>
    </row>
    <row r="89" spans="1:1" s="1" customFormat="1">
      <c r="A89" s="2"/>
    </row>
    <row r="90" spans="1:1" s="1" customFormat="1">
      <c r="A90" s="2"/>
    </row>
    <row r="91" spans="1:1" s="1" customFormat="1">
      <c r="A91" s="2"/>
    </row>
    <row r="92" spans="1:1" s="1" customFormat="1">
      <c r="A92" s="2"/>
    </row>
    <row r="93" spans="1:1" s="1" customFormat="1">
      <c r="A93" s="2"/>
    </row>
    <row r="94" spans="1:1" s="1" customFormat="1">
      <c r="A94" s="2"/>
    </row>
    <row r="95" spans="1:1" s="1" customFormat="1">
      <c r="A95" s="2"/>
    </row>
    <row r="96" spans="1:1" s="1" customFormat="1">
      <c r="A96" s="2"/>
    </row>
    <row r="97" spans="1:1" s="1" customFormat="1">
      <c r="A97" s="2"/>
    </row>
    <row r="98" spans="1:1" s="1" customFormat="1">
      <c r="A98" s="2"/>
    </row>
    <row r="99" spans="1:1" s="1" customFormat="1">
      <c r="A99" s="2"/>
    </row>
    <row r="100" spans="1:1" s="1" customFormat="1">
      <c r="A100" s="2"/>
    </row>
    <row r="101" spans="1:1" s="1" customFormat="1">
      <c r="A101" s="2"/>
    </row>
    <row r="102" spans="1:1" s="1" customFormat="1">
      <c r="A102" s="2"/>
    </row>
    <row r="103" spans="1:1" s="1" customFormat="1">
      <c r="A103" s="2"/>
    </row>
    <row r="104" spans="1:1" s="1" customFormat="1">
      <c r="A104" s="2"/>
    </row>
    <row r="105" spans="1:1" s="1" customFormat="1">
      <c r="A105" s="2"/>
    </row>
    <row r="106" spans="1:1" s="1" customFormat="1">
      <c r="A106" s="2"/>
    </row>
    <row r="107" spans="1:1" s="1" customFormat="1">
      <c r="A107" s="2"/>
    </row>
    <row r="108" spans="1:1" s="1" customFormat="1">
      <c r="A108" s="2"/>
    </row>
    <row r="109" spans="1:1" s="1" customFormat="1">
      <c r="A109" s="2"/>
    </row>
    <row r="110" spans="1:1" s="1" customFormat="1">
      <c r="A110" s="2"/>
    </row>
    <row r="111" spans="1:1" s="1" customFormat="1">
      <c r="A111" s="2"/>
    </row>
    <row r="112" spans="1:1" s="1" customFormat="1">
      <c r="A112" s="2"/>
    </row>
    <row r="113" spans="1:1" s="1" customFormat="1">
      <c r="A113" s="2"/>
    </row>
    <row r="114" spans="1:1" s="1" customFormat="1">
      <c r="A114" s="2"/>
    </row>
    <row r="115" spans="1:1" s="1" customFormat="1">
      <c r="A115" s="2"/>
    </row>
  </sheetData>
  <mergeCells count="47">
    <mergeCell ref="A1:U1"/>
    <mergeCell ref="Q2:U2"/>
    <mergeCell ref="A3:A5"/>
    <mergeCell ref="B3:B4"/>
    <mergeCell ref="C3:F3"/>
    <mergeCell ref="G3:G4"/>
    <mergeCell ref="H3:K3"/>
    <mergeCell ref="L3:L4"/>
    <mergeCell ref="M3:P3"/>
    <mergeCell ref="Q3:Q4"/>
    <mergeCell ref="R3:U3"/>
    <mergeCell ref="C4:D4"/>
    <mergeCell ref="E4:F4"/>
    <mergeCell ref="H4:I4"/>
    <mergeCell ref="J4:K4"/>
    <mergeCell ref="M4:N4"/>
    <mergeCell ref="T4:U4"/>
    <mergeCell ref="A6:A10"/>
    <mergeCell ref="C10:U10"/>
    <mergeCell ref="A11:A16"/>
    <mergeCell ref="C16:U16"/>
    <mergeCell ref="A48:B48"/>
    <mergeCell ref="B49:G49"/>
    <mergeCell ref="K49:K51"/>
    <mergeCell ref="O4:P4"/>
    <mergeCell ref="R4:S4"/>
    <mergeCell ref="L36:P36"/>
    <mergeCell ref="A17:A20"/>
    <mergeCell ref="B19:U19"/>
    <mergeCell ref="C20:U20"/>
    <mergeCell ref="A21:A32"/>
    <mergeCell ref="C32:U32"/>
    <mergeCell ref="A33:A47"/>
    <mergeCell ref="B34:F34"/>
    <mergeCell ref="G34:K34"/>
    <mergeCell ref="L34:P34"/>
    <mergeCell ref="Q34:U34"/>
    <mergeCell ref="B36:F36"/>
    <mergeCell ref="G36:K36"/>
    <mergeCell ref="Q36:U36"/>
    <mergeCell ref="C47:U47"/>
    <mergeCell ref="L49:P49"/>
    <mergeCell ref="Q49:U49"/>
    <mergeCell ref="L50:P50"/>
    <mergeCell ref="Q50:U50"/>
    <mergeCell ref="L51:P51"/>
    <mergeCell ref="Q51:U51"/>
  </mergeCells>
  <phoneticPr fontId="3" type="noConversion"/>
  <printOptions horizontalCentered="1"/>
  <pageMargins left="0" right="0.11811023622047245" top="0" bottom="0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行銷夜四技</vt:lpstr>
      <vt:lpstr>企管夜四技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2019-04-16T11:41:41Z</cp:lastPrinted>
  <dcterms:created xsi:type="dcterms:W3CDTF">2011-05-04T07:35:54Z</dcterms:created>
  <dcterms:modified xsi:type="dcterms:W3CDTF">2021-11-17T08:30:12Z</dcterms:modified>
</cp:coreProperties>
</file>